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drawings/drawing2.xml" ContentType="application/vnd.openxmlformats-officedocument.drawing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nkv\Documents\Organisasjoner\Sandefjord sangforening\Sporreundersokelse 2020\Svar\"/>
    </mc:Choice>
  </mc:AlternateContent>
  <xr:revisionPtr revIDLastSave="0" documentId="13_ncr:1_{30A6FCEF-113E-4F14-B5C6-3F9D514AAF1B}" xr6:coauthVersionLast="45" xr6:coauthVersionMax="45" xr10:uidLastSave="{00000000-0000-0000-0000-000000000000}"/>
  <bookViews>
    <workbookView xWindow="29430" yWindow="-1665" windowWidth="28125" windowHeight="13560" activeTab="1" xr2:uid="{00000000-000D-0000-FFFF-FFFF00000000}"/>
  </bookViews>
  <sheets>
    <sheet name="Sp-skjema" sheetId="1" r:id="rId1"/>
    <sheet name="Resultater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8" i="2" l="1"/>
  <c r="Z39" i="2"/>
  <c r="Z40" i="2"/>
  <c r="AF201" i="2" l="1"/>
  <c r="AE201" i="2"/>
  <c r="AD201" i="2"/>
  <c r="AC201" i="2"/>
  <c r="AB201" i="2"/>
  <c r="AA201" i="2"/>
  <c r="Z201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37" i="2"/>
  <c r="Z7" i="2"/>
  <c r="AA7" i="2"/>
  <c r="AB7" i="2"/>
  <c r="AC7" i="2"/>
  <c r="AD7" i="2"/>
  <c r="Z8" i="2"/>
  <c r="AA8" i="2"/>
  <c r="AB8" i="2"/>
  <c r="AC8" i="2"/>
  <c r="AD8" i="2"/>
  <c r="Z9" i="2"/>
  <c r="AA9" i="2"/>
  <c r="AB9" i="2"/>
  <c r="AC9" i="2"/>
  <c r="AD9" i="2"/>
  <c r="Z10" i="2"/>
  <c r="AA10" i="2"/>
  <c r="AB10" i="2"/>
  <c r="AC10" i="2"/>
  <c r="AD10" i="2"/>
  <c r="Z11" i="2"/>
  <c r="AA11" i="2"/>
  <c r="AB11" i="2"/>
  <c r="AC11" i="2"/>
  <c r="AD11" i="2"/>
  <c r="Z12" i="2"/>
  <c r="AA12" i="2"/>
  <c r="AB12" i="2"/>
  <c r="AC12" i="2"/>
  <c r="AD12" i="2"/>
  <c r="Z13" i="2"/>
  <c r="AA13" i="2"/>
  <c r="AB13" i="2"/>
  <c r="AC13" i="2"/>
  <c r="AD13" i="2"/>
  <c r="Z14" i="2"/>
  <c r="AA14" i="2"/>
  <c r="AB14" i="2"/>
  <c r="AC14" i="2"/>
  <c r="AD14" i="2"/>
  <c r="Z15" i="2"/>
  <c r="AA15" i="2"/>
  <c r="AB15" i="2"/>
  <c r="AC15" i="2"/>
  <c r="AD15" i="2"/>
  <c r="Z16" i="2"/>
  <c r="AA16" i="2"/>
  <c r="AB16" i="2"/>
  <c r="AC16" i="2"/>
  <c r="AD16" i="2"/>
  <c r="Z17" i="2"/>
  <c r="AA17" i="2"/>
  <c r="AB17" i="2"/>
  <c r="AC17" i="2"/>
  <c r="AD17" i="2"/>
  <c r="Z18" i="2"/>
  <c r="AA18" i="2"/>
  <c r="AB18" i="2"/>
  <c r="AC18" i="2"/>
  <c r="AD18" i="2"/>
  <c r="Z19" i="2"/>
  <c r="AA19" i="2"/>
  <c r="AB19" i="2"/>
  <c r="AC19" i="2"/>
  <c r="AD19" i="2"/>
  <c r="Z20" i="2"/>
  <c r="AA20" i="2"/>
  <c r="AB20" i="2"/>
  <c r="AC20" i="2"/>
  <c r="AD20" i="2"/>
  <c r="Z21" i="2"/>
  <c r="AA21" i="2"/>
  <c r="AB21" i="2"/>
  <c r="AC21" i="2"/>
  <c r="AD21" i="2"/>
  <c r="Z22" i="2"/>
  <c r="AA22" i="2"/>
  <c r="AB22" i="2"/>
  <c r="AC22" i="2"/>
  <c r="AD22" i="2"/>
  <c r="Z23" i="2"/>
  <c r="AA23" i="2"/>
  <c r="AB23" i="2"/>
  <c r="AC23" i="2"/>
  <c r="AD23" i="2"/>
  <c r="Z24" i="2"/>
  <c r="AA24" i="2"/>
  <c r="AB24" i="2"/>
  <c r="AC24" i="2"/>
  <c r="AD24" i="2"/>
  <c r="Z25" i="2"/>
  <c r="AA25" i="2"/>
  <c r="AB25" i="2"/>
  <c r="AC25" i="2"/>
  <c r="AD25" i="2"/>
  <c r="Z26" i="2"/>
  <c r="AA26" i="2"/>
  <c r="AB26" i="2"/>
  <c r="AC26" i="2"/>
  <c r="AD26" i="2"/>
  <c r="Z27" i="2"/>
  <c r="AA27" i="2"/>
  <c r="AB27" i="2"/>
  <c r="AC27" i="2"/>
  <c r="AD27" i="2"/>
  <c r="Z28" i="2"/>
  <c r="AA28" i="2"/>
  <c r="AB28" i="2"/>
  <c r="AC28" i="2"/>
  <c r="AD28" i="2"/>
  <c r="Z29" i="2"/>
  <c r="AA29" i="2"/>
  <c r="AB29" i="2"/>
  <c r="AC29" i="2"/>
  <c r="AD29" i="2"/>
  <c r="Z30" i="2"/>
  <c r="AA30" i="2"/>
  <c r="AB30" i="2"/>
  <c r="AC30" i="2"/>
  <c r="AD30" i="2"/>
  <c r="Z31" i="2"/>
  <c r="AA31" i="2"/>
  <c r="AB31" i="2"/>
  <c r="AC31" i="2"/>
  <c r="AD31" i="2"/>
  <c r="Z32" i="2"/>
  <c r="AA32" i="2"/>
  <c r="AB32" i="2"/>
  <c r="AC32" i="2"/>
  <c r="AD32" i="2"/>
  <c r="Z33" i="2"/>
  <c r="AA33" i="2"/>
  <c r="AB33" i="2"/>
  <c r="AC33" i="2"/>
  <c r="AD33" i="2"/>
  <c r="Z34" i="2"/>
  <c r="AA34" i="2"/>
  <c r="AB34" i="2"/>
  <c r="AC34" i="2"/>
  <c r="AD34" i="2"/>
  <c r="Z35" i="2"/>
  <c r="AA35" i="2"/>
  <c r="AB35" i="2"/>
  <c r="AC35" i="2"/>
  <c r="AD35" i="2"/>
  <c r="Z36" i="2"/>
  <c r="AA36" i="2"/>
  <c r="AB36" i="2"/>
  <c r="AC36" i="2"/>
  <c r="AD36" i="2"/>
  <c r="AF6" i="2"/>
  <c r="AE6" i="2"/>
  <c r="AD6" i="2"/>
  <c r="AC6" i="2"/>
  <c r="Z6" i="2"/>
  <c r="AA6" i="2"/>
  <c r="AB6" i="2"/>
  <c r="AC5" i="2"/>
  <c r="Z5" i="2"/>
  <c r="AA5" i="2"/>
  <c r="AB5" i="2"/>
  <c r="Z4" i="2"/>
  <c r="AC4" i="2" s="1"/>
  <c r="AA4" i="2"/>
  <c r="AB4" i="2"/>
  <c r="AB3" i="2"/>
  <c r="AA3" i="2"/>
  <c r="Z3" i="2"/>
</calcChain>
</file>

<file path=xl/sharedStrings.xml><?xml version="1.0" encoding="utf-8"?>
<sst xmlns="http://schemas.openxmlformats.org/spreadsheetml/2006/main" count="1002" uniqueCount="192">
  <si>
    <t>Spørsmål til medlemmer av Sandefjords sangforening</t>
  </si>
  <si>
    <t xml:space="preserve">Styret har behov for å definere hvem vi er og hva som er viktige valg videre. Derfor ber vi om at alle medlemmer </t>
  </si>
  <si>
    <r>
      <rPr>
        <sz val="10"/>
        <color indexed="8"/>
        <rFont val="Calibri"/>
        <family val="2"/>
      </rPr>
      <t xml:space="preserve">fyller ut dette spørreskjema og returnerer det til formannen før sommerferien. </t>
    </r>
    <r>
      <rPr>
        <b/>
        <sz val="10"/>
        <color indexed="8"/>
        <rFont val="Helvetica"/>
      </rPr>
      <t xml:space="preserve">Fristen er 20.juni. </t>
    </r>
  </si>
  <si>
    <r>
      <rPr>
        <sz val="10"/>
        <color indexed="8"/>
        <rFont val="Calibri"/>
        <family val="2"/>
      </rPr>
      <t xml:space="preserve">Spørreskjemaet kan returneres til epost: </t>
    </r>
    <r>
      <rPr>
        <b/>
        <sz val="10"/>
        <color indexed="8"/>
        <rFont val="Helvetica"/>
      </rPr>
      <t>agnkval@gmail.com.</t>
    </r>
    <r>
      <rPr>
        <sz val="10"/>
        <color indexed="8"/>
        <rFont val="Calibri"/>
        <family val="2"/>
      </rPr>
      <t xml:space="preserve"> Om du vil være helt anonym, så kan skjema skrives ut,</t>
    </r>
  </si>
  <si>
    <t xml:space="preserve">legges i konvolutt til: Agnar Kvalbein, Mårveien 22, 3160 STOKKE. Formann vil ikke dele svarene med noen, men </t>
  </si>
  <si>
    <t xml:space="preserve">summere dem opp slik at de kan presenteres på et medlemsmøte til høsten. </t>
  </si>
  <si>
    <t>Opplysninger om deg som svarer</t>
  </si>
  <si>
    <t xml:space="preserve">Alder: </t>
  </si>
  <si>
    <t>Under 60 år</t>
  </si>
  <si>
    <t>60-75 år</t>
  </si>
  <si>
    <t>Over 75 år</t>
  </si>
  <si>
    <t>mindre enn 10 år</t>
  </si>
  <si>
    <t>10-20 år</t>
  </si>
  <si>
    <t>20-30 år</t>
  </si>
  <si>
    <t xml:space="preserve">over 30 år </t>
  </si>
  <si>
    <t>Synger</t>
  </si>
  <si>
    <t>1.tenor</t>
  </si>
  <si>
    <t>2.tenor</t>
  </si>
  <si>
    <t>1.bass</t>
  </si>
  <si>
    <t>2.bass</t>
  </si>
  <si>
    <t>Mannskor der hundre år gamle tradisjoner holdes i hevd</t>
  </si>
  <si>
    <t>Mannskor med tradisjonelle sanger</t>
  </si>
  <si>
    <t>Mannskor der alle menn kan være med</t>
  </si>
  <si>
    <t>Mannskor for deg som søker et sosialt miljø</t>
  </si>
  <si>
    <t>Mannskor med et veldig bredt repertoar</t>
  </si>
  <si>
    <t>Mannskor for deg som liker musikalske utfordringer</t>
  </si>
  <si>
    <t>Mannskor som gir deg sangglede hver uke</t>
  </si>
  <si>
    <t xml:space="preserve">Vi har laget en rekke påstander som du skal forholde deg til ved å si deg enig eller uenig. </t>
  </si>
  <si>
    <t xml:space="preserve">Påstand eller mening </t>
  </si>
  <si>
    <t>Helt enig</t>
  </si>
  <si>
    <t>Litt enig</t>
  </si>
  <si>
    <t>Veken eller</t>
  </si>
  <si>
    <t>Litt uenig</t>
  </si>
  <si>
    <t>Helt uenig</t>
  </si>
  <si>
    <t>Det er svært viktig å opprettholde ordenskapittelet og ritualene våre</t>
  </si>
  <si>
    <t>Alle nye bør prøvesynge for dirigenten</t>
  </si>
  <si>
    <t>Repertoaret vårt inneholder for få drikkeviser</t>
  </si>
  <si>
    <t>Det er flott at «oktetten» er  en gruppe blant korets medlemmer</t>
  </si>
  <si>
    <t>Det er ille når foreningen glemmer å hedre en som har fylt runde år</t>
  </si>
  <si>
    <t>Vi bruker for mye tid på nye sanger framfor å pusse på de gamle</t>
  </si>
  <si>
    <t>Vi bruker for mye tid på å snakke om det som hendte i «gamle dager»</t>
  </si>
  <si>
    <t>Kristne salmer må være en viktig del av foreningens repertoar</t>
  </si>
  <si>
    <t>Jeg sliter med å henge med på «gamle sanger» som «alle kan»</t>
  </si>
  <si>
    <t>Medlemskontingenten er for høy</t>
  </si>
  <si>
    <t>Turer til utlandet virker ekskluderende og bør derfor ikke arrangeres</t>
  </si>
  <si>
    <t>Det avholdes for få helgeseminarer</t>
  </si>
  <si>
    <t>Det er for tidlig å avslutte øvelsene 17.mai</t>
  </si>
  <si>
    <t>Jeg skulle gjerne ha byttet plass internt i stemmegruppa</t>
  </si>
  <si>
    <t>Jeg opplever tilhørighet og vennskap i koret</t>
  </si>
  <si>
    <t>Vi bør kunne sangene uten noter</t>
  </si>
  <si>
    <t>Det blir for lange dager når vi har stemmeøvelser på onsdager</t>
  </si>
  <si>
    <t>Utenlandsturer er viktige for å utvikle vennskap og skape samhold</t>
  </si>
  <si>
    <t>Sanggrupper som opptrer på egen hånd, skaper A og B-medlemmer.</t>
  </si>
  <si>
    <t>Det er frustrerende når vi fremfører sanger før vi kan dem skikkelig</t>
  </si>
  <si>
    <t>Jeg føler meg ofte litt ensom i kaffepausen</t>
  </si>
  <si>
    <t>Vi må terpe mere på detaljene</t>
  </si>
  <si>
    <t>Vi har holdt for mange konserter de siste åra</t>
  </si>
  <si>
    <t>Det er for lite krav til at vi kan sangene utenat</t>
  </si>
  <si>
    <t>Jeg øver for lite hjemme</t>
  </si>
  <si>
    <t>Jeg mener at stemmeøvelser kan arrangeres andre dager enn onsdager</t>
  </si>
  <si>
    <t>Vi har for lite sosiale samlinger</t>
  </si>
  <si>
    <t>Stemmeøvelser er nødvendig for å lykkes</t>
  </si>
  <si>
    <t>Det er for mange vanskelige arrangementer</t>
  </si>
  <si>
    <t>Jeg vil gjerne bruke mer tid sammen med korbødre også utenom øvelsene.</t>
  </si>
  <si>
    <r>
      <rPr>
        <b/>
        <sz val="11"/>
        <color indexed="8"/>
        <rFont val="Helvetica"/>
      </rPr>
      <t xml:space="preserve">Sett kryss ved de 10 sanger i innholdslista som samlet sett </t>
    </r>
    <r>
      <rPr>
        <b/>
        <sz val="11"/>
        <color indexed="8"/>
        <rFont val="Helvetica"/>
      </rPr>
      <t xml:space="preserve">best definerer hvem Sandefjords </t>
    </r>
  </si>
  <si>
    <t>Barndomsminne fra Nordland</t>
  </si>
  <si>
    <t>Landkjending</t>
  </si>
  <si>
    <t>Aftenklokker</t>
  </si>
  <si>
    <t>Lovsang</t>
  </si>
  <si>
    <t>Aftentanker vid Fridas ruta</t>
  </si>
  <si>
    <t>Madrigal</t>
  </si>
  <si>
    <t>An die Freundschaft</t>
  </si>
  <si>
    <t>Maria Wiegenlied</t>
  </si>
  <si>
    <t>Barbara Ann</t>
  </si>
  <si>
    <t>Men går jag över ängarna</t>
  </si>
  <si>
    <t>Betlehems stjärna</t>
  </si>
  <si>
    <t>Min elskling</t>
  </si>
  <si>
    <t>Bred dina vida vingar</t>
  </si>
  <si>
    <t>Morgensang af «Elverskud»</t>
  </si>
  <si>
    <t>Calender Girl</t>
  </si>
  <si>
    <t>Naar fjordene blaaner</t>
  </si>
  <si>
    <t>Cavatina</t>
  </si>
  <si>
    <t>Nocdturne</t>
  </si>
  <si>
    <t>Christmas Lullaby</t>
  </si>
  <si>
    <t>Nordnorsk julesalme</t>
  </si>
  <si>
    <t>Den hellige stad</t>
  </si>
  <si>
    <t>Norges Skaal</t>
  </si>
  <si>
    <t>Det er makt i de foldede hender</t>
  </si>
  <si>
    <t>Nu går sista visan</t>
  </si>
  <si>
    <t>Die Nacht</t>
  </si>
  <si>
    <t>Olav Trygvason</t>
  </si>
  <si>
    <t>Doggdråpen</t>
  </si>
  <si>
    <t>Prayer of the children</t>
  </si>
  <si>
    <t>Drikkevise (Glaset er fyldt)</t>
  </si>
  <si>
    <t>Sanctus</t>
  </si>
  <si>
    <t>Eg veit i himmerik ei borg</t>
  </si>
  <si>
    <t>Sangerhilsen</t>
  </si>
  <si>
    <t>En månskensnatt på Slottsb.</t>
  </si>
  <si>
    <t>Skumringen</t>
  </si>
  <si>
    <t>En rose er utsprungen</t>
  </si>
  <si>
    <t>Softly, as I leave you</t>
  </si>
  <si>
    <t>En sangers Bøn</t>
  </si>
  <si>
    <t>Stjernesangen</t>
  </si>
  <si>
    <t>Fangekoret (Slavekoret)</t>
  </si>
  <si>
    <t>Syng dig sammen</t>
  </si>
  <si>
    <t>Festsang</t>
  </si>
  <si>
    <t>Sønner av Norge</t>
  </si>
  <si>
    <t>Frangancia</t>
  </si>
  <si>
    <t>Takk for mat</t>
  </si>
  <si>
    <t>Geneverdrikkevise</t>
  </si>
  <si>
    <t>Thank you, dear Lord, for music</t>
  </si>
  <si>
    <t>Gje meg handa di</t>
  </si>
  <si>
    <t>The Lord bless you and keep you</t>
  </si>
  <si>
    <t>Hatsang til lettølet</t>
  </si>
  <si>
    <t>The Lord’s Prayer</t>
  </si>
  <si>
    <t>Helan går</t>
  </si>
  <si>
    <t>Till Österland</t>
  </si>
  <si>
    <t>Here, There and Everywhere</t>
  </si>
  <si>
    <t>Utgangsmenuett</t>
  </si>
  <si>
    <t>Herre Gud, du er og bliver</t>
  </si>
  <si>
    <t>Vals i Valparaiso</t>
  </si>
  <si>
    <t>Här er gudagott att vara</t>
  </si>
  <si>
    <t>Ved Sjømanns Minnesmerke</t>
  </si>
  <si>
    <t>I Fred</t>
  </si>
  <si>
    <t>Vid Ulla Winblads frukost</t>
  </si>
  <si>
    <t>I midnattsolen</t>
  </si>
  <si>
    <t>Fredmans e nr 82</t>
  </si>
  <si>
    <t>Irish Blessing</t>
  </si>
  <si>
    <t>What sweeter music</t>
  </si>
  <si>
    <t>Jul, jul, strålande jul</t>
  </si>
  <si>
    <t>White Chrismtas</t>
  </si>
  <si>
    <t>Julemotett</t>
  </si>
  <si>
    <t>Wien, du Stadt meiner Träume</t>
  </si>
  <si>
    <t>Julsång (O helga natt)</t>
  </si>
  <si>
    <t>Yesterday</t>
  </si>
  <si>
    <t>Kirkearie fra Rinaldo (Lascia..)</t>
  </si>
  <si>
    <t>You Raise Me Up</t>
  </si>
  <si>
    <t>Kristallen den fina</t>
  </si>
  <si>
    <t>You’ll never walk alone</t>
  </si>
  <si>
    <t>Käraste Brøder Fredmans e nr. 9</t>
  </si>
  <si>
    <t>Hvilke av sangene nedenfor føler du deg mest ukomfortabel med å synge på en vårkonsert i Kurbadet ?</t>
  </si>
  <si>
    <t>Teksten er ikke god</t>
  </si>
  <si>
    <t>Vi synger for dårlig</t>
  </si>
  <si>
    <t>Liker ikke innholdet</t>
  </si>
  <si>
    <t>Annet</t>
  </si>
  <si>
    <t>Doggdropen</t>
  </si>
  <si>
    <t>Morgensang av Elverskud (I østen stiger solen opp)</t>
  </si>
  <si>
    <t>Kirkearie fra Rinaldo (Lascia… )</t>
  </si>
  <si>
    <t>Irish blessing</t>
  </si>
  <si>
    <t>Käraste bröder (Fredmans epistel nr 9)</t>
  </si>
  <si>
    <t xml:space="preserve">Om du vil lage din egen setning, så skriv den her: </t>
  </si>
  <si>
    <t xml:space="preserve">Takk for ditt bidrag! </t>
  </si>
  <si>
    <t>Rangering</t>
  </si>
  <si>
    <t>Ranger de tre "verste" sangene med tall fra 1 til 3 der en er den sangen du "liker dårligst å synge" på en</t>
  </si>
  <si>
    <t xml:space="preserve">slik konsert. Gi deretter en begrunnelse ved å krysse ut i kolonnene til høyre </t>
  </si>
  <si>
    <t>Sett bare ETT kryss</t>
  </si>
  <si>
    <t>Antall år medlem i Sandefords Sangforening</t>
  </si>
  <si>
    <t xml:space="preserve">Hvilken av disse setningene beskriver best hva Sandefjords Sangforening bør være i framtida.  </t>
  </si>
  <si>
    <t xml:space="preserve">Her kan du sette kryss ved de 10 sangene du liker aller best å synge i Sandefjords Sangforening </t>
  </si>
  <si>
    <t>Sangforening bør være. (Ikke hva du liker å synge. Det kommer senere)</t>
  </si>
  <si>
    <t xml:space="preserve">Hvilken av disse setningene beskriver best hva Sandefjords Sangforening er i dag. Sett bare ETT kryss </t>
  </si>
  <si>
    <t>Resultater spørreundersøkelse</t>
  </si>
  <si>
    <t>Alder</t>
  </si>
  <si>
    <t>Medlemsår</t>
  </si>
  <si>
    <t>Stemme</t>
  </si>
  <si>
    <t>Forening i dag setning</t>
  </si>
  <si>
    <t xml:space="preserve">Forening i fremtiden setning </t>
  </si>
  <si>
    <t>1-3abcd</t>
  </si>
  <si>
    <t>3a</t>
  </si>
  <si>
    <t>2b</t>
  </si>
  <si>
    <t>1b</t>
  </si>
  <si>
    <t>3b</t>
  </si>
  <si>
    <t>2a</t>
  </si>
  <si>
    <t>1c</t>
  </si>
  <si>
    <t>3c</t>
  </si>
  <si>
    <t>3d</t>
  </si>
  <si>
    <t>2d</t>
  </si>
  <si>
    <t>1d</t>
  </si>
  <si>
    <t>2c</t>
  </si>
  <si>
    <t>1a</t>
  </si>
  <si>
    <t>Mannskor der tradisjoner holdes i hevd med tradisjonelle sanger og bredt reportoar, der alle menn kan være med i et sosialt miljø og oppleve sangglede hver uke</t>
  </si>
  <si>
    <t>4</t>
  </si>
  <si>
    <t>2</t>
  </si>
  <si>
    <t>5</t>
  </si>
  <si>
    <t>Hva ønsker vårt publikum å høre på</t>
  </si>
  <si>
    <t>3</t>
  </si>
  <si>
    <t>1</t>
  </si>
  <si>
    <t>7</t>
  </si>
  <si>
    <t>6</t>
  </si>
  <si>
    <t>Sandefjrods eldste forening som strekker seg til nye høyder med samhold, trivsel og sangglede</t>
  </si>
  <si>
    <t>|</t>
  </si>
  <si>
    <t xml:space="preserve">Der mannfolk møtes og trives sammen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</si>
</sst>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</font>
    <font>
      <sz val="10"/>
      <color indexed="8"/>
      <name val="Calibri"/>
      <family val="2"/>
    </font>
    <font>
      <b/>
      <sz val="11"/>
      <color indexed="8"/>
      <name val="Helvetica"/>
    </font>
    <font>
      <b/>
      <sz val="10"/>
      <color indexed="8"/>
      <name val="Helvetica"/>
    </font>
    <font>
      <sz val="10"/>
      <color indexed="8"/>
      <name val="Arial Black"/>
      <family val="2"/>
    </font>
    <font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Helvetica Neue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49" fontId="2" fillId="0" borderId="1" xfId="0" applyNumberFormat="1" applyFont="1" applyBorder="1" applyAlignment="1"/>
    <xf numFmtId="0" fontId="2" fillId="0" borderId="1" xfId="0" applyFont="1" applyBorder="1" applyAlignment="1"/>
    <xf numFmtId="49" fontId="2" fillId="0" borderId="2" xfId="0" applyNumberFormat="1" applyFont="1" applyBorder="1" applyAlignment="1"/>
    <xf numFmtId="0" fontId="0" fillId="0" borderId="2" xfId="0" applyFont="1" applyBorder="1" applyAlignment="1"/>
    <xf numFmtId="0" fontId="1" fillId="0" borderId="3" xfId="0" applyFont="1" applyBorder="1" applyAlignment="1"/>
    <xf numFmtId="0" fontId="1" fillId="0" borderId="4" xfId="0" applyNumberFormat="1" applyFont="1" applyBorder="1" applyAlignment="1"/>
    <xf numFmtId="49" fontId="1" fillId="0" borderId="4" xfId="0" applyNumberFormat="1" applyFont="1" applyBorder="1" applyAlignment="1"/>
    <xf numFmtId="0" fontId="0" fillId="0" borderId="5" xfId="0" applyFont="1" applyBorder="1" applyAlignment="1"/>
    <xf numFmtId="0" fontId="1" fillId="0" borderId="6" xfId="0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1" fillId="2" borderId="4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4" fillId="2" borderId="4" xfId="0" applyNumberFormat="1" applyFont="1" applyFill="1" applyBorder="1" applyAlignment="1">
      <alignment vertical="center" wrapText="1"/>
    </xf>
    <xf numFmtId="0" fontId="1" fillId="0" borderId="4" xfId="0" applyFont="1" applyBorder="1" applyAlignment="1"/>
    <xf numFmtId="0" fontId="1" fillId="2" borderId="4" xfId="0" applyFont="1" applyFill="1" applyBorder="1" applyAlignment="1">
      <alignment vertical="center"/>
    </xf>
    <xf numFmtId="49" fontId="2" fillId="0" borderId="6" xfId="0" applyNumberFormat="1" applyFont="1" applyBorder="1" applyAlignment="1"/>
    <xf numFmtId="0" fontId="2" fillId="0" borderId="6" xfId="0" applyFont="1" applyBorder="1" applyAlignment="1"/>
    <xf numFmtId="0" fontId="0" fillId="0" borderId="6" xfId="0" applyFont="1" applyBorder="1" applyAlignment="1"/>
    <xf numFmtId="49" fontId="2" fillId="2" borderId="1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/>
    <xf numFmtId="49" fontId="6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/>
    <xf numFmtId="0" fontId="1" fillId="0" borderId="19" xfId="0" applyFont="1" applyBorder="1" applyAlignment="1"/>
    <xf numFmtId="49" fontId="2" fillId="0" borderId="20" xfId="0" applyNumberFormat="1" applyFont="1" applyBorder="1" applyAlignment="1"/>
    <xf numFmtId="0" fontId="2" fillId="0" borderId="12" xfId="0" applyFont="1" applyBorder="1" applyAlignment="1"/>
    <xf numFmtId="0" fontId="5" fillId="0" borderId="20" xfId="0" applyFont="1" applyBorder="1" applyAlignment="1"/>
    <xf numFmtId="0" fontId="1" fillId="0" borderId="0" xfId="0" applyFont="1" applyBorder="1" applyAlignment="1"/>
    <xf numFmtId="0" fontId="0" fillId="0" borderId="0" xfId="0" applyNumberFormat="1" applyFont="1" applyBorder="1" applyAlignment="1"/>
    <xf numFmtId="0" fontId="1" fillId="2" borderId="0" xfId="0" applyFont="1" applyFill="1" applyBorder="1" applyAlignment="1">
      <alignment vertical="center" wrapText="1"/>
    </xf>
    <xf numFmtId="0" fontId="4" fillId="0" borderId="0" xfId="0" applyFont="1" applyBorder="1" applyAlignment="1"/>
    <xf numFmtId="49" fontId="1" fillId="2" borderId="21" xfId="0" applyNumberFormat="1" applyFont="1" applyFill="1" applyBorder="1" applyAlignment="1">
      <alignment vertical="center"/>
    </xf>
    <xf numFmtId="0" fontId="1" fillId="0" borderId="22" xfId="0" applyFont="1" applyBorder="1" applyAlignment="1"/>
    <xf numFmtId="0" fontId="1" fillId="0" borderId="23" xfId="0" applyFont="1" applyBorder="1" applyAlignment="1"/>
    <xf numFmtId="0" fontId="4" fillId="2" borderId="21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/>
    </xf>
    <xf numFmtId="0" fontId="1" fillId="0" borderId="24" xfId="0" applyFont="1" applyBorder="1" applyAlignment="1"/>
    <xf numFmtId="0" fontId="1" fillId="0" borderId="25" xfId="0" applyFont="1" applyBorder="1" applyAlignment="1"/>
    <xf numFmtId="0" fontId="4" fillId="2" borderId="0" xfId="0" applyNumberFormat="1" applyFont="1" applyFill="1" applyBorder="1" applyAlignment="1">
      <alignment vertical="center" wrapText="1"/>
    </xf>
    <xf numFmtId="49" fontId="1" fillId="2" borderId="26" xfId="0" applyNumberFormat="1" applyFont="1" applyFill="1" applyBorder="1" applyAlignment="1">
      <alignment vertical="center"/>
    </xf>
    <xf numFmtId="0" fontId="1" fillId="0" borderId="27" xfId="0" applyFont="1" applyBorder="1" applyAlignment="1"/>
    <xf numFmtId="0" fontId="1" fillId="0" borderId="28" xfId="0" applyFont="1" applyBorder="1" applyAlignment="1"/>
    <xf numFmtId="0" fontId="4" fillId="2" borderId="26" xfId="0" applyNumberFormat="1" applyFont="1" applyFill="1" applyBorder="1" applyAlignment="1">
      <alignment vertical="center" wrapText="1"/>
    </xf>
    <xf numFmtId="49" fontId="1" fillId="2" borderId="29" xfId="0" applyNumberFormat="1" applyFont="1" applyFill="1" applyBorder="1" applyAlignment="1">
      <alignment vertical="center" wrapText="1"/>
    </xf>
    <xf numFmtId="49" fontId="1" fillId="2" borderId="30" xfId="0" applyNumberFormat="1" applyFont="1" applyFill="1" applyBorder="1" applyAlignment="1">
      <alignment vertical="center"/>
    </xf>
    <xf numFmtId="0" fontId="0" fillId="0" borderId="31" xfId="0" applyFont="1" applyBorder="1" applyAlignment="1"/>
    <xf numFmtId="49" fontId="1" fillId="2" borderId="32" xfId="0" applyNumberFormat="1" applyFont="1" applyFill="1" applyBorder="1" applyAlignment="1">
      <alignment vertical="center" wrapText="1"/>
    </xf>
    <xf numFmtId="49" fontId="1" fillId="2" borderId="26" xfId="0" applyNumberFormat="1" applyFont="1" applyFill="1" applyBorder="1" applyAlignment="1">
      <alignment vertical="center" wrapText="1"/>
    </xf>
    <xf numFmtId="49" fontId="1" fillId="2" borderId="29" xfId="0" applyNumberFormat="1" applyFont="1" applyFill="1" applyBorder="1" applyAlignment="1">
      <alignment vertical="center"/>
    </xf>
    <xf numFmtId="0" fontId="8" fillId="0" borderId="0" xfId="0" applyFont="1" applyAlignment="1"/>
    <xf numFmtId="49" fontId="10" fillId="2" borderId="33" xfId="0" applyNumberFormat="1" applyFont="1" applyFill="1" applyBorder="1" applyAlignment="1">
      <alignment vertical="center" wrapText="1"/>
    </xf>
    <xf numFmtId="0" fontId="10" fillId="0" borderId="3" xfId="0" applyFont="1" applyBorder="1" applyAlignment="1"/>
    <xf numFmtId="49" fontId="0" fillId="3" borderId="0" xfId="0" applyNumberFormat="1" applyFont="1" applyFill="1" applyAlignment="1"/>
    <xf numFmtId="49" fontId="9" fillId="3" borderId="31" xfId="0" applyNumberFormat="1" applyFont="1" applyFill="1" applyBorder="1" applyAlignment="1"/>
    <xf numFmtId="49" fontId="9" fillId="3" borderId="0" xfId="0" applyNumberFormat="1" applyFont="1" applyFill="1" applyAlignment="1"/>
    <xf numFmtId="49" fontId="0" fillId="3" borderId="31" xfId="0" applyNumberFormat="1" applyFont="1" applyFill="1" applyBorder="1" applyAlignment="1"/>
    <xf numFmtId="49" fontId="0" fillId="3" borderId="0" xfId="0" applyNumberFormat="1" applyFont="1" applyFill="1" applyBorder="1" applyAlignment="1"/>
    <xf numFmtId="49" fontId="0" fillId="0" borderId="0" xfId="0" applyNumberFormat="1" applyFont="1" applyAlignment="1"/>
    <xf numFmtId="49" fontId="1" fillId="4" borderId="4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0" fontId="0" fillId="3" borderId="31" xfId="0" applyFont="1" applyFill="1" applyBorder="1" applyAlignment="1"/>
    <xf numFmtId="49" fontId="0" fillId="0" borderId="31" xfId="0" applyNumberFormat="1" applyFont="1" applyBorder="1" applyAlignment="1"/>
    <xf numFmtId="0" fontId="0" fillId="3" borderId="0" xfId="0" applyNumberFormat="1" applyFont="1" applyFill="1" applyAlignment="1"/>
    <xf numFmtId="0" fontId="9" fillId="3" borderId="0" xfId="0" applyNumberFormat="1" applyFont="1" applyFill="1" applyAlignment="1"/>
    <xf numFmtId="0" fontId="0" fillId="3" borderId="0" xfId="0" applyNumberFormat="1" applyFont="1" applyFill="1" applyBorder="1" applyAlignment="1"/>
    <xf numFmtId="0" fontId="0" fillId="3" borderId="31" xfId="0" applyNumberFormat="1" applyFont="1" applyFill="1" applyBorder="1" applyAlignment="1"/>
    <xf numFmtId="0" fontId="0" fillId="0" borderId="31" xfId="0" applyNumberFormat="1" applyFont="1" applyBorder="1" applyAlignment="1"/>
    <xf numFmtId="1" fontId="0" fillId="0" borderId="0" xfId="0" applyNumberFormat="1" applyFont="1" applyAlignment="1"/>
    <xf numFmtId="1" fontId="0" fillId="3" borderId="0" xfId="0" applyNumberFormat="1" applyFont="1" applyFill="1" applyAlignment="1"/>
    <xf numFmtId="1" fontId="0" fillId="3" borderId="0" xfId="0" applyNumberFormat="1" applyFont="1" applyFill="1" applyBorder="1" applyAlignment="1"/>
    <xf numFmtId="1" fontId="0" fillId="0" borderId="31" xfId="0" applyNumberFormat="1" applyFont="1" applyBorder="1" applyAlignment="1"/>
    <xf numFmtId="49" fontId="9" fillId="0" borderId="31" xfId="0" applyNumberFormat="1" applyFont="1" applyBorder="1" applyAlignment="1"/>
    <xf numFmtId="49" fontId="9" fillId="0" borderId="0" xfId="0" applyNumberFormat="1" applyFont="1" applyAlignment="1"/>
    <xf numFmtId="1" fontId="0" fillId="0" borderId="0" xfId="0" applyNumberFormat="1" applyFont="1" applyBorder="1" applyAlignment="1"/>
    <xf numFmtId="0" fontId="1" fillId="0" borderId="13" xfId="0" applyFont="1" applyBorder="1" applyAlignment="1"/>
    <xf numFmtId="0" fontId="0" fillId="0" borderId="14" xfId="0" applyFont="1" applyBorder="1" applyAlignment="1"/>
    <xf numFmtId="0" fontId="1" fillId="0" borderId="15" xfId="0" applyFont="1" applyBorder="1" applyAlignment="1"/>
    <xf numFmtId="0" fontId="0" fillId="0" borderId="16" xfId="0" applyFont="1" applyBorder="1" applyAlignment="1"/>
    <xf numFmtId="0" fontId="1" fillId="0" borderId="17" xfId="0" applyFont="1" applyBorder="1" applyAlignment="1"/>
    <xf numFmtId="0" fontId="0" fillId="0" borderId="18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Radio" firstButton="1" lockText="1" noThreeD="1"/>
</file>

<file path=xl/ctrlProps/ctrlProp372.xml><?xml version="1.0" encoding="utf-8"?>
<formControlPr xmlns="http://schemas.microsoft.com/office/spreadsheetml/2009/9/main" objectType="Radio" checked="Checked" lockText="1" noThreeD="1"/>
</file>

<file path=xl/ctrlProps/ctrlProp373.xml><?xml version="1.0" encoding="utf-8"?>
<formControlPr xmlns="http://schemas.microsoft.com/office/spreadsheetml/2009/9/main" objectType="Radio" lockText="1" noThreeD="1"/>
</file>

<file path=xl/ctrlProps/ctrlProp374.xml><?xml version="1.0" encoding="utf-8"?>
<formControlPr xmlns="http://schemas.microsoft.com/office/spreadsheetml/2009/9/main" objectType="Radio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Radio" firstButton="1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Radio" lockText="1" noThreeD="1"/>
</file>

<file path=xl/ctrlProps/ctrlProp404.xml><?xml version="1.0" encoding="utf-8"?>
<formControlPr xmlns="http://schemas.microsoft.com/office/spreadsheetml/2009/9/main" objectType="Radio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Radio" lockText="1" noThreeD="1"/>
</file>

<file path=xl/ctrlProps/ctrlProp411.xml><?xml version="1.0" encoding="utf-8"?>
<formControlPr xmlns="http://schemas.microsoft.com/office/spreadsheetml/2009/9/main" objectType="Radio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12</xdr:row>
          <xdr:rowOff>139700</xdr:rowOff>
        </xdr:from>
        <xdr:to>
          <xdr:col>1</xdr:col>
          <xdr:colOff>400050</xdr:colOff>
          <xdr:row>14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584200</xdr:rowOff>
        </xdr:from>
        <xdr:to>
          <xdr:col>3</xdr:col>
          <xdr:colOff>463550</xdr:colOff>
          <xdr:row>49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13</xdr:row>
          <xdr:rowOff>139700</xdr:rowOff>
        </xdr:from>
        <xdr:to>
          <xdr:col>1</xdr:col>
          <xdr:colOff>400050</xdr:colOff>
          <xdr:row>15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14</xdr:row>
          <xdr:rowOff>139700</xdr:rowOff>
        </xdr:from>
        <xdr:to>
          <xdr:col>1</xdr:col>
          <xdr:colOff>400050</xdr:colOff>
          <xdr:row>16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17</xdr:row>
          <xdr:rowOff>139700</xdr:rowOff>
        </xdr:from>
        <xdr:to>
          <xdr:col>1</xdr:col>
          <xdr:colOff>400050</xdr:colOff>
          <xdr:row>19</xdr:row>
          <xdr:rowOff>25400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18</xdr:row>
          <xdr:rowOff>139700</xdr:rowOff>
        </xdr:from>
        <xdr:to>
          <xdr:col>1</xdr:col>
          <xdr:colOff>400050</xdr:colOff>
          <xdr:row>20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19</xdr:row>
          <xdr:rowOff>139700</xdr:rowOff>
        </xdr:from>
        <xdr:to>
          <xdr:col>1</xdr:col>
          <xdr:colOff>400050</xdr:colOff>
          <xdr:row>21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20</xdr:row>
          <xdr:rowOff>139700</xdr:rowOff>
        </xdr:from>
        <xdr:to>
          <xdr:col>1</xdr:col>
          <xdr:colOff>400050</xdr:colOff>
          <xdr:row>22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584200</xdr:rowOff>
        </xdr:from>
        <xdr:to>
          <xdr:col>3</xdr:col>
          <xdr:colOff>463550</xdr:colOff>
          <xdr:row>50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584200</xdr:rowOff>
        </xdr:from>
        <xdr:to>
          <xdr:col>3</xdr:col>
          <xdr:colOff>463550</xdr:colOff>
          <xdr:row>51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584200</xdr:rowOff>
        </xdr:from>
        <xdr:to>
          <xdr:col>3</xdr:col>
          <xdr:colOff>463550</xdr:colOff>
          <xdr:row>52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584200</xdr:rowOff>
        </xdr:from>
        <xdr:to>
          <xdr:col>3</xdr:col>
          <xdr:colOff>463550</xdr:colOff>
          <xdr:row>53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584200</xdr:rowOff>
        </xdr:from>
        <xdr:to>
          <xdr:col>3</xdr:col>
          <xdr:colOff>463550</xdr:colOff>
          <xdr:row>54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584200</xdr:rowOff>
        </xdr:from>
        <xdr:to>
          <xdr:col>3</xdr:col>
          <xdr:colOff>463550</xdr:colOff>
          <xdr:row>55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584200</xdr:rowOff>
        </xdr:from>
        <xdr:to>
          <xdr:col>3</xdr:col>
          <xdr:colOff>463550</xdr:colOff>
          <xdr:row>56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584200</xdr:rowOff>
        </xdr:from>
        <xdr:to>
          <xdr:col>3</xdr:col>
          <xdr:colOff>463550</xdr:colOff>
          <xdr:row>57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584200</xdr:rowOff>
        </xdr:from>
        <xdr:to>
          <xdr:col>3</xdr:col>
          <xdr:colOff>463550</xdr:colOff>
          <xdr:row>58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584200</xdr:rowOff>
        </xdr:from>
        <xdr:to>
          <xdr:col>3</xdr:col>
          <xdr:colOff>463550</xdr:colOff>
          <xdr:row>59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584200</xdr:rowOff>
        </xdr:from>
        <xdr:to>
          <xdr:col>3</xdr:col>
          <xdr:colOff>463550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584200</xdr:rowOff>
        </xdr:from>
        <xdr:to>
          <xdr:col>3</xdr:col>
          <xdr:colOff>463550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584200</xdr:rowOff>
        </xdr:from>
        <xdr:to>
          <xdr:col>3</xdr:col>
          <xdr:colOff>463550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584200</xdr:rowOff>
        </xdr:from>
        <xdr:to>
          <xdr:col>3</xdr:col>
          <xdr:colOff>463550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584200</xdr:rowOff>
        </xdr:from>
        <xdr:to>
          <xdr:col>3</xdr:col>
          <xdr:colOff>463550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584200</xdr:rowOff>
        </xdr:from>
        <xdr:to>
          <xdr:col>3</xdr:col>
          <xdr:colOff>463550</xdr:colOff>
          <xdr:row>65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584200</xdr:rowOff>
        </xdr:from>
        <xdr:to>
          <xdr:col>3</xdr:col>
          <xdr:colOff>463550</xdr:colOff>
          <xdr:row>66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584200</xdr:rowOff>
        </xdr:from>
        <xdr:to>
          <xdr:col>3</xdr:col>
          <xdr:colOff>463550</xdr:colOff>
          <xdr:row>67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66</xdr:row>
          <xdr:rowOff>584200</xdr:rowOff>
        </xdr:from>
        <xdr:to>
          <xdr:col>3</xdr:col>
          <xdr:colOff>463550</xdr:colOff>
          <xdr:row>68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67</xdr:row>
          <xdr:rowOff>584200</xdr:rowOff>
        </xdr:from>
        <xdr:to>
          <xdr:col>3</xdr:col>
          <xdr:colOff>463550</xdr:colOff>
          <xdr:row>69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68</xdr:row>
          <xdr:rowOff>584200</xdr:rowOff>
        </xdr:from>
        <xdr:to>
          <xdr:col>3</xdr:col>
          <xdr:colOff>463550</xdr:colOff>
          <xdr:row>70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69</xdr:row>
          <xdr:rowOff>584200</xdr:rowOff>
        </xdr:from>
        <xdr:to>
          <xdr:col>3</xdr:col>
          <xdr:colOff>463550</xdr:colOff>
          <xdr:row>71</xdr:row>
          <xdr:rowOff>12700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70</xdr:row>
          <xdr:rowOff>584200</xdr:rowOff>
        </xdr:from>
        <xdr:to>
          <xdr:col>3</xdr:col>
          <xdr:colOff>463550</xdr:colOff>
          <xdr:row>72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71</xdr:row>
          <xdr:rowOff>584200</xdr:rowOff>
        </xdr:from>
        <xdr:to>
          <xdr:col>3</xdr:col>
          <xdr:colOff>463550</xdr:colOff>
          <xdr:row>73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72</xdr:row>
          <xdr:rowOff>584200</xdr:rowOff>
        </xdr:from>
        <xdr:to>
          <xdr:col>3</xdr:col>
          <xdr:colOff>463550</xdr:colOff>
          <xdr:row>74</xdr:row>
          <xdr:rowOff>12700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73</xdr:row>
          <xdr:rowOff>584200</xdr:rowOff>
        </xdr:from>
        <xdr:to>
          <xdr:col>3</xdr:col>
          <xdr:colOff>463550</xdr:colOff>
          <xdr:row>75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74</xdr:row>
          <xdr:rowOff>584200</xdr:rowOff>
        </xdr:from>
        <xdr:to>
          <xdr:col>3</xdr:col>
          <xdr:colOff>463550</xdr:colOff>
          <xdr:row>76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75</xdr:row>
          <xdr:rowOff>584200</xdr:rowOff>
        </xdr:from>
        <xdr:to>
          <xdr:col>3</xdr:col>
          <xdr:colOff>463550</xdr:colOff>
          <xdr:row>77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76</xdr:row>
          <xdr:rowOff>584200</xdr:rowOff>
        </xdr:from>
        <xdr:to>
          <xdr:col>3</xdr:col>
          <xdr:colOff>463550</xdr:colOff>
          <xdr:row>78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584200</xdr:rowOff>
        </xdr:from>
        <xdr:to>
          <xdr:col>4</xdr:col>
          <xdr:colOff>463550</xdr:colOff>
          <xdr:row>49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584200</xdr:rowOff>
        </xdr:from>
        <xdr:to>
          <xdr:col>4</xdr:col>
          <xdr:colOff>463550</xdr:colOff>
          <xdr:row>50</xdr:row>
          <xdr:rowOff>12700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584200</xdr:rowOff>
        </xdr:from>
        <xdr:to>
          <xdr:col>4</xdr:col>
          <xdr:colOff>463550</xdr:colOff>
          <xdr:row>51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584200</xdr:rowOff>
        </xdr:from>
        <xdr:to>
          <xdr:col>4</xdr:col>
          <xdr:colOff>463550</xdr:colOff>
          <xdr:row>52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584200</xdr:rowOff>
        </xdr:from>
        <xdr:to>
          <xdr:col>4</xdr:col>
          <xdr:colOff>463550</xdr:colOff>
          <xdr:row>53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584200</xdr:rowOff>
        </xdr:from>
        <xdr:to>
          <xdr:col>4</xdr:col>
          <xdr:colOff>463550</xdr:colOff>
          <xdr:row>54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584200</xdr:rowOff>
        </xdr:from>
        <xdr:to>
          <xdr:col>4</xdr:col>
          <xdr:colOff>463550</xdr:colOff>
          <xdr:row>55</xdr:row>
          <xdr:rowOff>12700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584200</xdr:rowOff>
        </xdr:from>
        <xdr:to>
          <xdr:col>4</xdr:col>
          <xdr:colOff>463550</xdr:colOff>
          <xdr:row>56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584200</xdr:rowOff>
        </xdr:from>
        <xdr:to>
          <xdr:col>4</xdr:col>
          <xdr:colOff>463550</xdr:colOff>
          <xdr:row>57</xdr:row>
          <xdr:rowOff>12700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584200</xdr:rowOff>
        </xdr:from>
        <xdr:to>
          <xdr:col>4</xdr:col>
          <xdr:colOff>463550</xdr:colOff>
          <xdr:row>58</xdr:row>
          <xdr:rowOff>12700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57</xdr:row>
          <xdr:rowOff>584200</xdr:rowOff>
        </xdr:from>
        <xdr:to>
          <xdr:col>4</xdr:col>
          <xdr:colOff>463550</xdr:colOff>
          <xdr:row>59</xdr:row>
          <xdr:rowOff>12700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584200</xdr:rowOff>
        </xdr:from>
        <xdr:to>
          <xdr:col>4</xdr:col>
          <xdr:colOff>463550</xdr:colOff>
          <xdr:row>60</xdr:row>
          <xdr:rowOff>12700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584200</xdr:rowOff>
        </xdr:from>
        <xdr:to>
          <xdr:col>4</xdr:col>
          <xdr:colOff>463550</xdr:colOff>
          <xdr:row>61</xdr:row>
          <xdr:rowOff>12700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584200</xdr:rowOff>
        </xdr:from>
        <xdr:to>
          <xdr:col>4</xdr:col>
          <xdr:colOff>463550</xdr:colOff>
          <xdr:row>62</xdr:row>
          <xdr:rowOff>12700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584200</xdr:rowOff>
        </xdr:from>
        <xdr:to>
          <xdr:col>4</xdr:col>
          <xdr:colOff>463550</xdr:colOff>
          <xdr:row>63</xdr:row>
          <xdr:rowOff>12700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584200</xdr:rowOff>
        </xdr:from>
        <xdr:to>
          <xdr:col>4</xdr:col>
          <xdr:colOff>463550</xdr:colOff>
          <xdr:row>64</xdr:row>
          <xdr:rowOff>12700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63</xdr:row>
          <xdr:rowOff>584200</xdr:rowOff>
        </xdr:from>
        <xdr:to>
          <xdr:col>4</xdr:col>
          <xdr:colOff>463550</xdr:colOff>
          <xdr:row>65</xdr:row>
          <xdr:rowOff>12700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64</xdr:row>
          <xdr:rowOff>584200</xdr:rowOff>
        </xdr:from>
        <xdr:to>
          <xdr:col>4</xdr:col>
          <xdr:colOff>463550</xdr:colOff>
          <xdr:row>66</xdr:row>
          <xdr:rowOff>12700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65</xdr:row>
          <xdr:rowOff>584200</xdr:rowOff>
        </xdr:from>
        <xdr:to>
          <xdr:col>4</xdr:col>
          <xdr:colOff>463550</xdr:colOff>
          <xdr:row>67</xdr:row>
          <xdr:rowOff>12700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66</xdr:row>
          <xdr:rowOff>584200</xdr:rowOff>
        </xdr:from>
        <xdr:to>
          <xdr:col>4</xdr:col>
          <xdr:colOff>463550</xdr:colOff>
          <xdr:row>68</xdr:row>
          <xdr:rowOff>12700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67</xdr:row>
          <xdr:rowOff>584200</xdr:rowOff>
        </xdr:from>
        <xdr:to>
          <xdr:col>4</xdr:col>
          <xdr:colOff>463550</xdr:colOff>
          <xdr:row>69</xdr:row>
          <xdr:rowOff>12700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68</xdr:row>
          <xdr:rowOff>584200</xdr:rowOff>
        </xdr:from>
        <xdr:to>
          <xdr:col>4</xdr:col>
          <xdr:colOff>463550</xdr:colOff>
          <xdr:row>70</xdr:row>
          <xdr:rowOff>12700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584200</xdr:rowOff>
        </xdr:from>
        <xdr:to>
          <xdr:col>4</xdr:col>
          <xdr:colOff>463550</xdr:colOff>
          <xdr:row>71</xdr:row>
          <xdr:rowOff>12700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70</xdr:row>
          <xdr:rowOff>584200</xdr:rowOff>
        </xdr:from>
        <xdr:to>
          <xdr:col>4</xdr:col>
          <xdr:colOff>463550</xdr:colOff>
          <xdr:row>72</xdr:row>
          <xdr:rowOff>12700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71</xdr:row>
          <xdr:rowOff>584200</xdr:rowOff>
        </xdr:from>
        <xdr:to>
          <xdr:col>4</xdr:col>
          <xdr:colOff>463550</xdr:colOff>
          <xdr:row>73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72</xdr:row>
          <xdr:rowOff>584200</xdr:rowOff>
        </xdr:from>
        <xdr:to>
          <xdr:col>4</xdr:col>
          <xdr:colOff>463550</xdr:colOff>
          <xdr:row>74</xdr:row>
          <xdr:rowOff>12700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73</xdr:row>
          <xdr:rowOff>584200</xdr:rowOff>
        </xdr:from>
        <xdr:to>
          <xdr:col>4</xdr:col>
          <xdr:colOff>463550</xdr:colOff>
          <xdr:row>75</xdr:row>
          <xdr:rowOff>12700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74</xdr:row>
          <xdr:rowOff>584200</xdr:rowOff>
        </xdr:from>
        <xdr:to>
          <xdr:col>4</xdr:col>
          <xdr:colOff>463550</xdr:colOff>
          <xdr:row>76</xdr:row>
          <xdr:rowOff>12700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75</xdr:row>
          <xdr:rowOff>584200</xdr:rowOff>
        </xdr:from>
        <xdr:to>
          <xdr:col>4</xdr:col>
          <xdr:colOff>463550</xdr:colOff>
          <xdr:row>77</xdr:row>
          <xdr:rowOff>12700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76</xdr:row>
          <xdr:rowOff>584200</xdr:rowOff>
        </xdr:from>
        <xdr:to>
          <xdr:col>4</xdr:col>
          <xdr:colOff>463550</xdr:colOff>
          <xdr:row>78</xdr:row>
          <xdr:rowOff>12700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584200</xdr:rowOff>
        </xdr:from>
        <xdr:to>
          <xdr:col>5</xdr:col>
          <xdr:colOff>463550</xdr:colOff>
          <xdr:row>49</xdr:row>
          <xdr:rowOff>12700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584200</xdr:rowOff>
        </xdr:from>
        <xdr:to>
          <xdr:col>5</xdr:col>
          <xdr:colOff>463550</xdr:colOff>
          <xdr:row>50</xdr:row>
          <xdr:rowOff>12700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584200</xdr:rowOff>
        </xdr:from>
        <xdr:to>
          <xdr:col>5</xdr:col>
          <xdr:colOff>463550</xdr:colOff>
          <xdr:row>51</xdr:row>
          <xdr:rowOff>12700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584200</xdr:rowOff>
        </xdr:from>
        <xdr:to>
          <xdr:col>5</xdr:col>
          <xdr:colOff>463550</xdr:colOff>
          <xdr:row>52</xdr:row>
          <xdr:rowOff>12700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584200</xdr:rowOff>
        </xdr:from>
        <xdr:to>
          <xdr:col>5</xdr:col>
          <xdr:colOff>463550</xdr:colOff>
          <xdr:row>53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584200</xdr:rowOff>
        </xdr:from>
        <xdr:to>
          <xdr:col>5</xdr:col>
          <xdr:colOff>463550</xdr:colOff>
          <xdr:row>54</xdr:row>
          <xdr:rowOff>12700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584200</xdr:rowOff>
        </xdr:from>
        <xdr:to>
          <xdr:col>5</xdr:col>
          <xdr:colOff>463550</xdr:colOff>
          <xdr:row>55</xdr:row>
          <xdr:rowOff>12700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584200</xdr:rowOff>
        </xdr:from>
        <xdr:to>
          <xdr:col>5</xdr:col>
          <xdr:colOff>463550</xdr:colOff>
          <xdr:row>56</xdr:row>
          <xdr:rowOff>12700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584200</xdr:rowOff>
        </xdr:from>
        <xdr:to>
          <xdr:col>5</xdr:col>
          <xdr:colOff>463550</xdr:colOff>
          <xdr:row>57</xdr:row>
          <xdr:rowOff>12700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584200</xdr:rowOff>
        </xdr:from>
        <xdr:to>
          <xdr:col>5</xdr:col>
          <xdr:colOff>463550</xdr:colOff>
          <xdr:row>58</xdr:row>
          <xdr:rowOff>12700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584200</xdr:rowOff>
        </xdr:from>
        <xdr:to>
          <xdr:col>5</xdr:col>
          <xdr:colOff>463550</xdr:colOff>
          <xdr:row>59</xdr:row>
          <xdr:rowOff>12700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584200</xdr:rowOff>
        </xdr:from>
        <xdr:to>
          <xdr:col>5</xdr:col>
          <xdr:colOff>463550</xdr:colOff>
          <xdr:row>60</xdr:row>
          <xdr:rowOff>12700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59</xdr:row>
          <xdr:rowOff>584200</xdr:rowOff>
        </xdr:from>
        <xdr:to>
          <xdr:col>5</xdr:col>
          <xdr:colOff>463550</xdr:colOff>
          <xdr:row>61</xdr:row>
          <xdr:rowOff>12700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60</xdr:row>
          <xdr:rowOff>584200</xdr:rowOff>
        </xdr:from>
        <xdr:to>
          <xdr:col>5</xdr:col>
          <xdr:colOff>463550</xdr:colOff>
          <xdr:row>62</xdr:row>
          <xdr:rowOff>12700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61</xdr:row>
          <xdr:rowOff>584200</xdr:rowOff>
        </xdr:from>
        <xdr:to>
          <xdr:col>5</xdr:col>
          <xdr:colOff>463550</xdr:colOff>
          <xdr:row>63</xdr:row>
          <xdr:rowOff>12700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584200</xdr:rowOff>
        </xdr:from>
        <xdr:to>
          <xdr:col>5</xdr:col>
          <xdr:colOff>463550</xdr:colOff>
          <xdr:row>64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584200</xdr:rowOff>
        </xdr:from>
        <xdr:to>
          <xdr:col>5</xdr:col>
          <xdr:colOff>463550</xdr:colOff>
          <xdr:row>65</xdr:row>
          <xdr:rowOff>12700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64</xdr:row>
          <xdr:rowOff>584200</xdr:rowOff>
        </xdr:from>
        <xdr:to>
          <xdr:col>5</xdr:col>
          <xdr:colOff>463550</xdr:colOff>
          <xdr:row>66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65</xdr:row>
          <xdr:rowOff>584200</xdr:rowOff>
        </xdr:from>
        <xdr:to>
          <xdr:col>5</xdr:col>
          <xdr:colOff>463550</xdr:colOff>
          <xdr:row>67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66</xdr:row>
          <xdr:rowOff>584200</xdr:rowOff>
        </xdr:from>
        <xdr:to>
          <xdr:col>5</xdr:col>
          <xdr:colOff>463550</xdr:colOff>
          <xdr:row>68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67</xdr:row>
          <xdr:rowOff>584200</xdr:rowOff>
        </xdr:from>
        <xdr:to>
          <xdr:col>5</xdr:col>
          <xdr:colOff>463550</xdr:colOff>
          <xdr:row>69</xdr:row>
          <xdr:rowOff>12700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68</xdr:row>
          <xdr:rowOff>584200</xdr:rowOff>
        </xdr:from>
        <xdr:to>
          <xdr:col>5</xdr:col>
          <xdr:colOff>463550</xdr:colOff>
          <xdr:row>70</xdr:row>
          <xdr:rowOff>12700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69</xdr:row>
          <xdr:rowOff>584200</xdr:rowOff>
        </xdr:from>
        <xdr:to>
          <xdr:col>5</xdr:col>
          <xdr:colOff>463550</xdr:colOff>
          <xdr:row>71</xdr:row>
          <xdr:rowOff>12700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70</xdr:row>
          <xdr:rowOff>584200</xdr:rowOff>
        </xdr:from>
        <xdr:to>
          <xdr:col>5</xdr:col>
          <xdr:colOff>463550</xdr:colOff>
          <xdr:row>72</xdr:row>
          <xdr:rowOff>12700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71</xdr:row>
          <xdr:rowOff>584200</xdr:rowOff>
        </xdr:from>
        <xdr:to>
          <xdr:col>5</xdr:col>
          <xdr:colOff>463550</xdr:colOff>
          <xdr:row>73</xdr:row>
          <xdr:rowOff>12700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72</xdr:row>
          <xdr:rowOff>584200</xdr:rowOff>
        </xdr:from>
        <xdr:to>
          <xdr:col>5</xdr:col>
          <xdr:colOff>463550</xdr:colOff>
          <xdr:row>74</xdr:row>
          <xdr:rowOff>12700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73</xdr:row>
          <xdr:rowOff>584200</xdr:rowOff>
        </xdr:from>
        <xdr:to>
          <xdr:col>5</xdr:col>
          <xdr:colOff>463550</xdr:colOff>
          <xdr:row>75</xdr:row>
          <xdr:rowOff>12700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74</xdr:row>
          <xdr:rowOff>584200</xdr:rowOff>
        </xdr:from>
        <xdr:to>
          <xdr:col>5</xdr:col>
          <xdr:colOff>463550</xdr:colOff>
          <xdr:row>76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75</xdr:row>
          <xdr:rowOff>584200</xdr:rowOff>
        </xdr:from>
        <xdr:to>
          <xdr:col>5</xdr:col>
          <xdr:colOff>463550</xdr:colOff>
          <xdr:row>77</xdr:row>
          <xdr:rowOff>12700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76</xdr:row>
          <xdr:rowOff>584200</xdr:rowOff>
        </xdr:from>
        <xdr:to>
          <xdr:col>5</xdr:col>
          <xdr:colOff>463550</xdr:colOff>
          <xdr:row>78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47</xdr:row>
          <xdr:rowOff>584200</xdr:rowOff>
        </xdr:from>
        <xdr:to>
          <xdr:col>6</xdr:col>
          <xdr:colOff>463550</xdr:colOff>
          <xdr:row>49</xdr:row>
          <xdr:rowOff>12700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48</xdr:row>
          <xdr:rowOff>584200</xdr:rowOff>
        </xdr:from>
        <xdr:to>
          <xdr:col>6</xdr:col>
          <xdr:colOff>463550</xdr:colOff>
          <xdr:row>50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584200</xdr:rowOff>
        </xdr:from>
        <xdr:to>
          <xdr:col>6</xdr:col>
          <xdr:colOff>463550</xdr:colOff>
          <xdr:row>51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50</xdr:row>
          <xdr:rowOff>584200</xdr:rowOff>
        </xdr:from>
        <xdr:to>
          <xdr:col>6</xdr:col>
          <xdr:colOff>463550</xdr:colOff>
          <xdr:row>52</xdr:row>
          <xdr:rowOff>12700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584200</xdr:rowOff>
        </xdr:from>
        <xdr:to>
          <xdr:col>6</xdr:col>
          <xdr:colOff>463550</xdr:colOff>
          <xdr:row>53</xdr:row>
          <xdr:rowOff>12700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52</xdr:row>
          <xdr:rowOff>584200</xdr:rowOff>
        </xdr:from>
        <xdr:to>
          <xdr:col>6</xdr:col>
          <xdr:colOff>463550</xdr:colOff>
          <xdr:row>54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53</xdr:row>
          <xdr:rowOff>584200</xdr:rowOff>
        </xdr:from>
        <xdr:to>
          <xdr:col>6</xdr:col>
          <xdr:colOff>463550</xdr:colOff>
          <xdr:row>55</xdr:row>
          <xdr:rowOff>12700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54</xdr:row>
          <xdr:rowOff>584200</xdr:rowOff>
        </xdr:from>
        <xdr:to>
          <xdr:col>6</xdr:col>
          <xdr:colOff>463550</xdr:colOff>
          <xdr:row>56</xdr:row>
          <xdr:rowOff>12700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55</xdr:row>
          <xdr:rowOff>584200</xdr:rowOff>
        </xdr:from>
        <xdr:to>
          <xdr:col>6</xdr:col>
          <xdr:colOff>463550</xdr:colOff>
          <xdr:row>57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56</xdr:row>
          <xdr:rowOff>584200</xdr:rowOff>
        </xdr:from>
        <xdr:to>
          <xdr:col>6</xdr:col>
          <xdr:colOff>463550</xdr:colOff>
          <xdr:row>58</xdr:row>
          <xdr:rowOff>12700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57</xdr:row>
          <xdr:rowOff>584200</xdr:rowOff>
        </xdr:from>
        <xdr:to>
          <xdr:col>6</xdr:col>
          <xdr:colOff>463550</xdr:colOff>
          <xdr:row>59</xdr:row>
          <xdr:rowOff>12700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58</xdr:row>
          <xdr:rowOff>584200</xdr:rowOff>
        </xdr:from>
        <xdr:to>
          <xdr:col>6</xdr:col>
          <xdr:colOff>463550</xdr:colOff>
          <xdr:row>60</xdr:row>
          <xdr:rowOff>12700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59</xdr:row>
          <xdr:rowOff>584200</xdr:rowOff>
        </xdr:from>
        <xdr:to>
          <xdr:col>6</xdr:col>
          <xdr:colOff>463550</xdr:colOff>
          <xdr:row>61</xdr:row>
          <xdr:rowOff>12700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60</xdr:row>
          <xdr:rowOff>584200</xdr:rowOff>
        </xdr:from>
        <xdr:to>
          <xdr:col>6</xdr:col>
          <xdr:colOff>463550</xdr:colOff>
          <xdr:row>62</xdr:row>
          <xdr:rowOff>12700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61</xdr:row>
          <xdr:rowOff>584200</xdr:rowOff>
        </xdr:from>
        <xdr:to>
          <xdr:col>6</xdr:col>
          <xdr:colOff>463550</xdr:colOff>
          <xdr:row>63</xdr:row>
          <xdr:rowOff>12700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62</xdr:row>
          <xdr:rowOff>584200</xdr:rowOff>
        </xdr:from>
        <xdr:to>
          <xdr:col>6</xdr:col>
          <xdr:colOff>463550</xdr:colOff>
          <xdr:row>64</xdr:row>
          <xdr:rowOff>12700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63</xdr:row>
          <xdr:rowOff>584200</xdr:rowOff>
        </xdr:from>
        <xdr:to>
          <xdr:col>6</xdr:col>
          <xdr:colOff>463550</xdr:colOff>
          <xdr:row>65</xdr:row>
          <xdr:rowOff>12700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64</xdr:row>
          <xdr:rowOff>584200</xdr:rowOff>
        </xdr:from>
        <xdr:to>
          <xdr:col>6</xdr:col>
          <xdr:colOff>463550</xdr:colOff>
          <xdr:row>66</xdr:row>
          <xdr:rowOff>12700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65</xdr:row>
          <xdr:rowOff>584200</xdr:rowOff>
        </xdr:from>
        <xdr:to>
          <xdr:col>6</xdr:col>
          <xdr:colOff>463550</xdr:colOff>
          <xdr:row>67</xdr:row>
          <xdr:rowOff>12700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66</xdr:row>
          <xdr:rowOff>584200</xdr:rowOff>
        </xdr:from>
        <xdr:to>
          <xdr:col>6</xdr:col>
          <xdr:colOff>463550</xdr:colOff>
          <xdr:row>68</xdr:row>
          <xdr:rowOff>12700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67</xdr:row>
          <xdr:rowOff>584200</xdr:rowOff>
        </xdr:from>
        <xdr:to>
          <xdr:col>6</xdr:col>
          <xdr:colOff>463550</xdr:colOff>
          <xdr:row>69</xdr:row>
          <xdr:rowOff>12700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68</xdr:row>
          <xdr:rowOff>584200</xdr:rowOff>
        </xdr:from>
        <xdr:to>
          <xdr:col>6</xdr:col>
          <xdr:colOff>463550</xdr:colOff>
          <xdr:row>70</xdr:row>
          <xdr:rowOff>12700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69</xdr:row>
          <xdr:rowOff>584200</xdr:rowOff>
        </xdr:from>
        <xdr:to>
          <xdr:col>6</xdr:col>
          <xdr:colOff>463550</xdr:colOff>
          <xdr:row>71</xdr:row>
          <xdr:rowOff>12700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70</xdr:row>
          <xdr:rowOff>584200</xdr:rowOff>
        </xdr:from>
        <xdr:to>
          <xdr:col>6</xdr:col>
          <xdr:colOff>463550</xdr:colOff>
          <xdr:row>72</xdr:row>
          <xdr:rowOff>12700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71</xdr:row>
          <xdr:rowOff>584200</xdr:rowOff>
        </xdr:from>
        <xdr:to>
          <xdr:col>6</xdr:col>
          <xdr:colOff>463550</xdr:colOff>
          <xdr:row>73</xdr:row>
          <xdr:rowOff>12700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72</xdr:row>
          <xdr:rowOff>584200</xdr:rowOff>
        </xdr:from>
        <xdr:to>
          <xdr:col>6</xdr:col>
          <xdr:colOff>463550</xdr:colOff>
          <xdr:row>74</xdr:row>
          <xdr:rowOff>12700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73</xdr:row>
          <xdr:rowOff>584200</xdr:rowOff>
        </xdr:from>
        <xdr:to>
          <xdr:col>6</xdr:col>
          <xdr:colOff>463550</xdr:colOff>
          <xdr:row>75</xdr:row>
          <xdr:rowOff>12700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74</xdr:row>
          <xdr:rowOff>584200</xdr:rowOff>
        </xdr:from>
        <xdr:to>
          <xdr:col>6</xdr:col>
          <xdr:colOff>463550</xdr:colOff>
          <xdr:row>76</xdr:row>
          <xdr:rowOff>12700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75</xdr:row>
          <xdr:rowOff>584200</xdr:rowOff>
        </xdr:from>
        <xdr:to>
          <xdr:col>6</xdr:col>
          <xdr:colOff>463550</xdr:colOff>
          <xdr:row>77</xdr:row>
          <xdr:rowOff>12700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76</xdr:row>
          <xdr:rowOff>584200</xdr:rowOff>
        </xdr:from>
        <xdr:to>
          <xdr:col>6</xdr:col>
          <xdr:colOff>463550</xdr:colOff>
          <xdr:row>78</xdr:row>
          <xdr:rowOff>12700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47</xdr:row>
          <xdr:rowOff>584200</xdr:rowOff>
        </xdr:from>
        <xdr:to>
          <xdr:col>7</xdr:col>
          <xdr:colOff>463550</xdr:colOff>
          <xdr:row>49</xdr:row>
          <xdr:rowOff>12700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48</xdr:row>
          <xdr:rowOff>584200</xdr:rowOff>
        </xdr:from>
        <xdr:to>
          <xdr:col>7</xdr:col>
          <xdr:colOff>463550</xdr:colOff>
          <xdr:row>50</xdr:row>
          <xdr:rowOff>12700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49</xdr:row>
          <xdr:rowOff>584200</xdr:rowOff>
        </xdr:from>
        <xdr:to>
          <xdr:col>7</xdr:col>
          <xdr:colOff>463550</xdr:colOff>
          <xdr:row>51</xdr:row>
          <xdr:rowOff>12700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50</xdr:row>
          <xdr:rowOff>584200</xdr:rowOff>
        </xdr:from>
        <xdr:to>
          <xdr:col>7</xdr:col>
          <xdr:colOff>463550</xdr:colOff>
          <xdr:row>52</xdr:row>
          <xdr:rowOff>12700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51</xdr:row>
          <xdr:rowOff>584200</xdr:rowOff>
        </xdr:from>
        <xdr:to>
          <xdr:col>7</xdr:col>
          <xdr:colOff>463550</xdr:colOff>
          <xdr:row>53</xdr:row>
          <xdr:rowOff>12700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52</xdr:row>
          <xdr:rowOff>584200</xdr:rowOff>
        </xdr:from>
        <xdr:to>
          <xdr:col>7</xdr:col>
          <xdr:colOff>463550</xdr:colOff>
          <xdr:row>54</xdr:row>
          <xdr:rowOff>12700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53</xdr:row>
          <xdr:rowOff>584200</xdr:rowOff>
        </xdr:from>
        <xdr:to>
          <xdr:col>7</xdr:col>
          <xdr:colOff>463550</xdr:colOff>
          <xdr:row>55</xdr:row>
          <xdr:rowOff>12700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54</xdr:row>
          <xdr:rowOff>584200</xdr:rowOff>
        </xdr:from>
        <xdr:to>
          <xdr:col>7</xdr:col>
          <xdr:colOff>463550</xdr:colOff>
          <xdr:row>56</xdr:row>
          <xdr:rowOff>12700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55</xdr:row>
          <xdr:rowOff>584200</xdr:rowOff>
        </xdr:from>
        <xdr:to>
          <xdr:col>7</xdr:col>
          <xdr:colOff>463550</xdr:colOff>
          <xdr:row>57</xdr:row>
          <xdr:rowOff>12700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56</xdr:row>
          <xdr:rowOff>584200</xdr:rowOff>
        </xdr:from>
        <xdr:to>
          <xdr:col>7</xdr:col>
          <xdr:colOff>463550</xdr:colOff>
          <xdr:row>58</xdr:row>
          <xdr:rowOff>12700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57</xdr:row>
          <xdr:rowOff>584200</xdr:rowOff>
        </xdr:from>
        <xdr:to>
          <xdr:col>7</xdr:col>
          <xdr:colOff>463550</xdr:colOff>
          <xdr:row>59</xdr:row>
          <xdr:rowOff>12700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58</xdr:row>
          <xdr:rowOff>584200</xdr:rowOff>
        </xdr:from>
        <xdr:to>
          <xdr:col>7</xdr:col>
          <xdr:colOff>463550</xdr:colOff>
          <xdr:row>60</xdr:row>
          <xdr:rowOff>12700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59</xdr:row>
          <xdr:rowOff>584200</xdr:rowOff>
        </xdr:from>
        <xdr:to>
          <xdr:col>7</xdr:col>
          <xdr:colOff>463550</xdr:colOff>
          <xdr:row>61</xdr:row>
          <xdr:rowOff>12700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60</xdr:row>
          <xdr:rowOff>584200</xdr:rowOff>
        </xdr:from>
        <xdr:to>
          <xdr:col>7</xdr:col>
          <xdr:colOff>463550</xdr:colOff>
          <xdr:row>62</xdr:row>
          <xdr:rowOff>12700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61</xdr:row>
          <xdr:rowOff>584200</xdr:rowOff>
        </xdr:from>
        <xdr:to>
          <xdr:col>7</xdr:col>
          <xdr:colOff>463550</xdr:colOff>
          <xdr:row>63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62</xdr:row>
          <xdr:rowOff>584200</xdr:rowOff>
        </xdr:from>
        <xdr:to>
          <xdr:col>7</xdr:col>
          <xdr:colOff>463550</xdr:colOff>
          <xdr:row>64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63</xdr:row>
          <xdr:rowOff>584200</xdr:rowOff>
        </xdr:from>
        <xdr:to>
          <xdr:col>7</xdr:col>
          <xdr:colOff>463550</xdr:colOff>
          <xdr:row>65</xdr:row>
          <xdr:rowOff>12700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64</xdr:row>
          <xdr:rowOff>584200</xdr:rowOff>
        </xdr:from>
        <xdr:to>
          <xdr:col>7</xdr:col>
          <xdr:colOff>463550</xdr:colOff>
          <xdr:row>66</xdr:row>
          <xdr:rowOff>12700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65</xdr:row>
          <xdr:rowOff>584200</xdr:rowOff>
        </xdr:from>
        <xdr:to>
          <xdr:col>7</xdr:col>
          <xdr:colOff>463550</xdr:colOff>
          <xdr:row>67</xdr:row>
          <xdr:rowOff>12700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66</xdr:row>
          <xdr:rowOff>584200</xdr:rowOff>
        </xdr:from>
        <xdr:to>
          <xdr:col>7</xdr:col>
          <xdr:colOff>463550</xdr:colOff>
          <xdr:row>68</xdr:row>
          <xdr:rowOff>12700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67</xdr:row>
          <xdr:rowOff>584200</xdr:rowOff>
        </xdr:from>
        <xdr:to>
          <xdr:col>7</xdr:col>
          <xdr:colOff>463550</xdr:colOff>
          <xdr:row>69</xdr:row>
          <xdr:rowOff>12700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68</xdr:row>
          <xdr:rowOff>584200</xdr:rowOff>
        </xdr:from>
        <xdr:to>
          <xdr:col>7</xdr:col>
          <xdr:colOff>463550</xdr:colOff>
          <xdr:row>70</xdr:row>
          <xdr:rowOff>12700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69</xdr:row>
          <xdr:rowOff>584200</xdr:rowOff>
        </xdr:from>
        <xdr:to>
          <xdr:col>7</xdr:col>
          <xdr:colOff>463550</xdr:colOff>
          <xdr:row>71</xdr:row>
          <xdr:rowOff>12700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70</xdr:row>
          <xdr:rowOff>584200</xdr:rowOff>
        </xdr:from>
        <xdr:to>
          <xdr:col>7</xdr:col>
          <xdr:colOff>463550</xdr:colOff>
          <xdr:row>72</xdr:row>
          <xdr:rowOff>12700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71</xdr:row>
          <xdr:rowOff>584200</xdr:rowOff>
        </xdr:from>
        <xdr:to>
          <xdr:col>7</xdr:col>
          <xdr:colOff>463550</xdr:colOff>
          <xdr:row>73</xdr:row>
          <xdr:rowOff>12700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72</xdr:row>
          <xdr:rowOff>584200</xdr:rowOff>
        </xdr:from>
        <xdr:to>
          <xdr:col>7</xdr:col>
          <xdr:colOff>463550</xdr:colOff>
          <xdr:row>74</xdr:row>
          <xdr:rowOff>12700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73</xdr:row>
          <xdr:rowOff>584200</xdr:rowOff>
        </xdr:from>
        <xdr:to>
          <xdr:col>7</xdr:col>
          <xdr:colOff>463550</xdr:colOff>
          <xdr:row>75</xdr:row>
          <xdr:rowOff>12700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74</xdr:row>
          <xdr:rowOff>584200</xdr:rowOff>
        </xdr:from>
        <xdr:to>
          <xdr:col>7</xdr:col>
          <xdr:colOff>463550</xdr:colOff>
          <xdr:row>76</xdr:row>
          <xdr:rowOff>12700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75</xdr:row>
          <xdr:rowOff>584200</xdr:rowOff>
        </xdr:from>
        <xdr:to>
          <xdr:col>7</xdr:col>
          <xdr:colOff>463550</xdr:colOff>
          <xdr:row>77</xdr:row>
          <xdr:rowOff>12700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76</xdr:row>
          <xdr:rowOff>584200</xdr:rowOff>
        </xdr:from>
        <xdr:to>
          <xdr:col>7</xdr:col>
          <xdr:colOff>463550</xdr:colOff>
          <xdr:row>78</xdr:row>
          <xdr:rowOff>12700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84</xdr:row>
          <xdr:rowOff>133350</xdr:rowOff>
        </xdr:from>
        <xdr:to>
          <xdr:col>1</xdr:col>
          <xdr:colOff>406400</xdr:colOff>
          <xdr:row>86</xdr:row>
          <xdr:rowOff>82550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85</xdr:row>
          <xdr:rowOff>133350</xdr:rowOff>
        </xdr:from>
        <xdr:to>
          <xdr:col>1</xdr:col>
          <xdr:colOff>406400</xdr:colOff>
          <xdr:row>87</xdr:row>
          <xdr:rowOff>44450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86</xdr:row>
          <xdr:rowOff>133350</xdr:rowOff>
        </xdr:from>
        <xdr:to>
          <xdr:col>1</xdr:col>
          <xdr:colOff>406400</xdr:colOff>
          <xdr:row>88</xdr:row>
          <xdr:rowOff>44450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87</xdr:row>
          <xdr:rowOff>133350</xdr:rowOff>
        </xdr:from>
        <xdr:to>
          <xdr:col>1</xdr:col>
          <xdr:colOff>406400</xdr:colOff>
          <xdr:row>89</xdr:row>
          <xdr:rowOff>44450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88</xdr:row>
          <xdr:rowOff>133350</xdr:rowOff>
        </xdr:from>
        <xdr:to>
          <xdr:col>1</xdr:col>
          <xdr:colOff>406400</xdr:colOff>
          <xdr:row>90</xdr:row>
          <xdr:rowOff>44450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89</xdr:row>
          <xdr:rowOff>133350</xdr:rowOff>
        </xdr:from>
        <xdr:to>
          <xdr:col>1</xdr:col>
          <xdr:colOff>406400</xdr:colOff>
          <xdr:row>91</xdr:row>
          <xdr:rowOff>44450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90</xdr:row>
          <xdr:rowOff>133350</xdr:rowOff>
        </xdr:from>
        <xdr:to>
          <xdr:col>1</xdr:col>
          <xdr:colOff>406400</xdr:colOff>
          <xdr:row>92</xdr:row>
          <xdr:rowOff>44450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91</xdr:row>
          <xdr:rowOff>133350</xdr:rowOff>
        </xdr:from>
        <xdr:to>
          <xdr:col>1</xdr:col>
          <xdr:colOff>406400</xdr:colOff>
          <xdr:row>93</xdr:row>
          <xdr:rowOff>44450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92</xdr:row>
          <xdr:rowOff>133350</xdr:rowOff>
        </xdr:from>
        <xdr:to>
          <xdr:col>1</xdr:col>
          <xdr:colOff>406400</xdr:colOff>
          <xdr:row>94</xdr:row>
          <xdr:rowOff>44450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93</xdr:row>
          <xdr:rowOff>133350</xdr:rowOff>
        </xdr:from>
        <xdr:to>
          <xdr:col>1</xdr:col>
          <xdr:colOff>406400</xdr:colOff>
          <xdr:row>95</xdr:row>
          <xdr:rowOff>44450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94</xdr:row>
          <xdr:rowOff>133350</xdr:rowOff>
        </xdr:from>
        <xdr:to>
          <xdr:col>1</xdr:col>
          <xdr:colOff>406400</xdr:colOff>
          <xdr:row>96</xdr:row>
          <xdr:rowOff>44450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95</xdr:row>
          <xdr:rowOff>133350</xdr:rowOff>
        </xdr:from>
        <xdr:to>
          <xdr:col>1</xdr:col>
          <xdr:colOff>406400</xdr:colOff>
          <xdr:row>97</xdr:row>
          <xdr:rowOff>44450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96</xdr:row>
          <xdr:rowOff>133350</xdr:rowOff>
        </xdr:from>
        <xdr:to>
          <xdr:col>1</xdr:col>
          <xdr:colOff>406400</xdr:colOff>
          <xdr:row>98</xdr:row>
          <xdr:rowOff>44450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97</xdr:row>
          <xdr:rowOff>133350</xdr:rowOff>
        </xdr:from>
        <xdr:to>
          <xdr:col>1</xdr:col>
          <xdr:colOff>406400</xdr:colOff>
          <xdr:row>99</xdr:row>
          <xdr:rowOff>44450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98</xdr:row>
          <xdr:rowOff>133350</xdr:rowOff>
        </xdr:from>
        <xdr:to>
          <xdr:col>1</xdr:col>
          <xdr:colOff>406400</xdr:colOff>
          <xdr:row>100</xdr:row>
          <xdr:rowOff>44450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99</xdr:row>
          <xdr:rowOff>133350</xdr:rowOff>
        </xdr:from>
        <xdr:to>
          <xdr:col>1</xdr:col>
          <xdr:colOff>406400</xdr:colOff>
          <xdr:row>101</xdr:row>
          <xdr:rowOff>44450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100</xdr:row>
          <xdr:rowOff>133350</xdr:rowOff>
        </xdr:from>
        <xdr:to>
          <xdr:col>1</xdr:col>
          <xdr:colOff>406400</xdr:colOff>
          <xdr:row>102</xdr:row>
          <xdr:rowOff>44450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101</xdr:row>
          <xdr:rowOff>133350</xdr:rowOff>
        </xdr:from>
        <xdr:to>
          <xdr:col>1</xdr:col>
          <xdr:colOff>406400</xdr:colOff>
          <xdr:row>103</xdr:row>
          <xdr:rowOff>44450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102</xdr:row>
          <xdr:rowOff>133350</xdr:rowOff>
        </xdr:from>
        <xdr:to>
          <xdr:col>1</xdr:col>
          <xdr:colOff>406400</xdr:colOff>
          <xdr:row>104</xdr:row>
          <xdr:rowOff>44450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103</xdr:row>
          <xdr:rowOff>133350</xdr:rowOff>
        </xdr:from>
        <xdr:to>
          <xdr:col>1</xdr:col>
          <xdr:colOff>406400</xdr:colOff>
          <xdr:row>105</xdr:row>
          <xdr:rowOff>44450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104</xdr:row>
          <xdr:rowOff>133350</xdr:rowOff>
        </xdr:from>
        <xdr:to>
          <xdr:col>1</xdr:col>
          <xdr:colOff>406400</xdr:colOff>
          <xdr:row>106</xdr:row>
          <xdr:rowOff>44450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105</xdr:row>
          <xdr:rowOff>133350</xdr:rowOff>
        </xdr:from>
        <xdr:to>
          <xdr:col>1</xdr:col>
          <xdr:colOff>406400</xdr:colOff>
          <xdr:row>107</xdr:row>
          <xdr:rowOff>44450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106</xdr:row>
          <xdr:rowOff>133350</xdr:rowOff>
        </xdr:from>
        <xdr:to>
          <xdr:col>1</xdr:col>
          <xdr:colOff>406400</xdr:colOff>
          <xdr:row>108</xdr:row>
          <xdr:rowOff>44450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107</xdr:row>
          <xdr:rowOff>133350</xdr:rowOff>
        </xdr:from>
        <xdr:to>
          <xdr:col>1</xdr:col>
          <xdr:colOff>406400</xdr:colOff>
          <xdr:row>109</xdr:row>
          <xdr:rowOff>44450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108</xdr:row>
          <xdr:rowOff>133350</xdr:rowOff>
        </xdr:from>
        <xdr:to>
          <xdr:col>1</xdr:col>
          <xdr:colOff>406400</xdr:colOff>
          <xdr:row>110</xdr:row>
          <xdr:rowOff>44450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109</xdr:row>
          <xdr:rowOff>133350</xdr:rowOff>
        </xdr:from>
        <xdr:to>
          <xdr:col>1</xdr:col>
          <xdr:colOff>406400</xdr:colOff>
          <xdr:row>111</xdr:row>
          <xdr:rowOff>44450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110</xdr:row>
          <xdr:rowOff>133350</xdr:rowOff>
        </xdr:from>
        <xdr:to>
          <xdr:col>1</xdr:col>
          <xdr:colOff>406400</xdr:colOff>
          <xdr:row>112</xdr:row>
          <xdr:rowOff>44450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111</xdr:row>
          <xdr:rowOff>133350</xdr:rowOff>
        </xdr:from>
        <xdr:to>
          <xdr:col>1</xdr:col>
          <xdr:colOff>406400</xdr:colOff>
          <xdr:row>113</xdr:row>
          <xdr:rowOff>44450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112</xdr:row>
          <xdr:rowOff>133350</xdr:rowOff>
        </xdr:from>
        <xdr:to>
          <xdr:col>1</xdr:col>
          <xdr:colOff>406400</xdr:colOff>
          <xdr:row>114</xdr:row>
          <xdr:rowOff>44450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113</xdr:row>
          <xdr:rowOff>133350</xdr:rowOff>
        </xdr:from>
        <xdr:to>
          <xdr:col>1</xdr:col>
          <xdr:colOff>406400</xdr:colOff>
          <xdr:row>115</xdr:row>
          <xdr:rowOff>44450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114</xdr:row>
          <xdr:rowOff>133350</xdr:rowOff>
        </xdr:from>
        <xdr:to>
          <xdr:col>1</xdr:col>
          <xdr:colOff>406400</xdr:colOff>
          <xdr:row>116</xdr:row>
          <xdr:rowOff>44450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115</xdr:row>
          <xdr:rowOff>133350</xdr:rowOff>
        </xdr:from>
        <xdr:to>
          <xdr:col>1</xdr:col>
          <xdr:colOff>406400</xdr:colOff>
          <xdr:row>117</xdr:row>
          <xdr:rowOff>44450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116</xdr:row>
          <xdr:rowOff>133350</xdr:rowOff>
        </xdr:from>
        <xdr:to>
          <xdr:col>1</xdr:col>
          <xdr:colOff>406400</xdr:colOff>
          <xdr:row>118</xdr:row>
          <xdr:rowOff>44450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117</xdr:row>
          <xdr:rowOff>133350</xdr:rowOff>
        </xdr:from>
        <xdr:to>
          <xdr:col>1</xdr:col>
          <xdr:colOff>406400</xdr:colOff>
          <xdr:row>119</xdr:row>
          <xdr:rowOff>44450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118</xdr:row>
          <xdr:rowOff>133350</xdr:rowOff>
        </xdr:from>
        <xdr:to>
          <xdr:col>1</xdr:col>
          <xdr:colOff>406400</xdr:colOff>
          <xdr:row>120</xdr:row>
          <xdr:rowOff>44450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119</xdr:row>
          <xdr:rowOff>133350</xdr:rowOff>
        </xdr:from>
        <xdr:to>
          <xdr:col>1</xdr:col>
          <xdr:colOff>406400</xdr:colOff>
          <xdr:row>121</xdr:row>
          <xdr:rowOff>44450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120</xdr:row>
          <xdr:rowOff>133350</xdr:rowOff>
        </xdr:from>
        <xdr:to>
          <xdr:col>1</xdr:col>
          <xdr:colOff>406400</xdr:colOff>
          <xdr:row>122</xdr:row>
          <xdr:rowOff>44450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121</xdr:row>
          <xdr:rowOff>133350</xdr:rowOff>
        </xdr:from>
        <xdr:to>
          <xdr:col>1</xdr:col>
          <xdr:colOff>406400</xdr:colOff>
          <xdr:row>123</xdr:row>
          <xdr:rowOff>44450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84</xdr:row>
          <xdr:rowOff>133350</xdr:rowOff>
        </xdr:from>
        <xdr:to>
          <xdr:col>3</xdr:col>
          <xdr:colOff>406400</xdr:colOff>
          <xdr:row>86</xdr:row>
          <xdr:rowOff>82550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85</xdr:row>
          <xdr:rowOff>133350</xdr:rowOff>
        </xdr:from>
        <xdr:to>
          <xdr:col>3</xdr:col>
          <xdr:colOff>406400</xdr:colOff>
          <xdr:row>87</xdr:row>
          <xdr:rowOff>44450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86</xdr:row>
          <xdr:rowOff>133350</xdr:rowOff>
        </xdr:from>
        <xdr:to>
          <xdr:col>3</xdr:col>
          <xdr:colOff>406400</xdr:colOff>
          <xdr:row>88</xdr:row>
          <xdr:rowOff>44450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87</xdr:row>
          <xdr:rowOff>133350</xdr:rowOff>
        </xdr:from>
        <xdr:to>
          <xdr:col>3</xdr:col>
          <xdr:colOff>406400</xdr:colOff>
          <xdr:row>89</xdr:row>
          <xdr:rowOff>44450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88</xdr:row>
          <xdr:rowOff>133350</xdr:rowOff>
        </xdr:from>
        <xdr:to>
          <xdr:col>3</xdr:col>
          <xdr:colOff>406400</xdr:colOff>
          <xdr:row>90</xdr:row>
          <xdr:rowOff>44450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89</xdr:row>
          <xdr:rowOff>133350</xdr:rowOff>
        </xdr:from>
        <xdr:to>
          <xdr:col>3</xdr:col>
          <xdr:colOff>406400</xdr:colOff>
          <xdr:row>91</xdr:row>
          <xdr:rowOff>44450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90</xdr:row>
          <xdr:rowOff>133350</xdr:rowOff>
        </xdr:from>
        <xdr:to>
          <xdr:col>3</xdr:col>
          <xdr:colOff>406400</xdr:colOff>
          <xdr:row>92</xdr:row>
          <xdr:rowOff>44450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91</xdr:row>
          <xdr:rowOff>133350</xdr:rowOff>
        </xdr:from>
        <xdr:to>
          <xdr:col>3</xdr:col>
          <xdr:colOff>406400</xdr:colOff>
          <xdr:row>93</xdr:row>
          <xdr:rowOff>44450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92</xdr:row>
          <xdr:rowOff>133350</xdr:rowOff>
        </xdr:from>
        <xdr:to>
          <xdr:col>3</xdr:col>
          <xdr:colOff>406400</xdr:colOff>
          <xdr:row>94</xdr:row>
          <xdr:rowOff>44450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93</xdr:row>
          <xdr:rowOff>133350</xdr:rowOff>
        </xdr:from>
        <xdr:to>
          <xdr:col>3</xdr:col>
          <xdr:colOff>406400</xdr:colOff>
          <xdr:row>95</xdr:row>
          <xdr:rowOff>44450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94</xdr:row>
          <xdr:rowOff>133350</xdr:rowOff>
        </xdr:from>
        <xdr:to>
          <xdr:col>3</xdr:col>
          <xdr:colOff>406400</xdr:colOff>
          <xdr:row>96</xdr:row>
          <xdr:rowOff>44450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95</xdr:row>
          <xdr:rowOff>133350</xdr:rowOff>
        </xdr:from>
        <xdr:to>
          <xdr:col>3</xdr:col>
          <xdr:colOff>406400</xdr:colOff>
          <xdr:row>97</xdr:row>
          <xdr:rowOff>44450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96</xdr:row>
          <xdr:rowOff>133350</xdr:rowOff>
        </xdr:from>
        <xdr:to>
          <xdr:col>3</xdr:col>
          <xdr:colOff>406400</xdr:colOff>
          <xdr:row>98</xdr:row>
          <xdr:rowOff>44450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97</xdr:row>
          <xdr:rowOff>133350</xdr:rowOff>
        </xdr:from>
        <xdr:to>
          <xdr:col>3</xdr:col>
          <xdr:colOff>406400</xdr:colOff>
          <xdr:row>99</xdr:row>
          <xdr:rowOff>44450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98</xdr:row>
          <xdr:rowOff>133350</xdr:rowOff>
        </xdr:from>
        <xdr:to>
          <xdr:col>3</xdr:col>
          <xdr:colOff>406400</xdr:colOff>
          <xdr:row>100</xdr:row>
          <xdr:rowOff>44450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99</xdr:row>
          <xdr:rowOff>133350</xdr:rowOff>
        </xdr:from>
        <xdr:to>
          <xdr:col>3</xdr:col>
          <xdr:colOff>406400</xdr:colOff>
          <xdr:row>101</xdr:row>
          <xdr:rowOff>44450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100</xdr:row>
          <xdr:rowOff>133350</xdr:rowOff>
        </xdr:from>
        <xdr:to>
          <xdr:col>3</xdr:col>
          <xdr:colOff>406400</xdr:colOff>
          <xdr:row>102</xdr:row>
          <xdr:rowOff>44450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101</xdr:row>
          <xdr:rowOff>133350</xdr:rowOff>
        </xdr:from>
        <xdr:to>
          <xdr:col>3</xdr:col>
          <xdr:colOff>406400</xdr:colOff>
          <xdr:row>103</xdr:row>
          <xdr:rowOff>44450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102</xdr:row>
          <xdr:rowOff>133350</xdr:rowOff>
        </xdr:from>
        <xdr:to>
          <xdr:col>3</xdr:col>
          <xdr:colOff>406400</xdr:colOff>
          <xdr:row>104</xdr:row>
          <xdr:rowOff>44450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103</xdr:row>
          <xdr:rowOff>133350</xdr:rowOff>
        </xdr:from>
        <xdr:to>
          <xdr:col>3</xdr:col>
          <xdr:colOff>406400</xdr:colOff>
          <xdr:row>105</xdr:row>
          <xdr:rowOff>44450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104</xdr:row>
          <xdr:rowOff>133350</xdr:rowOff>
        </xdr:from>
        <xdr:to>
          <xdr:col>3</xdr:col>
          <xdr:colOff>406400</xdr:colOff>
          <xdr:row>106</xdr:row>
          <xdr:rowOff>44450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105</xdr:row>
          <xdr:rowOff>133350</xdr:rowOff>
        </xdr:from>
        <xdr:to>
          <xdr:col>3</xdr:col>
          <xdr:colOff>406400</xdr:colOff>
          <xdr:row>107</xdr:row>
          <xdr:rowOff>44450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106</xdr:row>
          <xdr:rowOff>133350</xdr:rowOff>
        </xdr:from>
        <xdr:to>
          <xdr:col>3</xdr:col>
          <xdr:colOff>406400</xdr:colOff>
          <xdr:row>108</xdr:row>
          <xdr:rowOff>44450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107</xdr:row>
          <xdr:rowOff>133350</xdr:rowOff>
        </xdr:from>
        <xdr:to>
          <xdr:col>3</xdr:col>
          <xdr:colOff>406400</xdr:colOff>
          <xdr:row>109</xdr:row>
          <xdr:rowOff>44450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108</xdr:row>
          <xdr:rowOff>133350</xdr:rowOff>
        </xdr:from>
        <xdr:to>
          <xdr:col>3</xdr:col>
          <xdr:colOff>406400</xdr:colOff>
          <xdr:row>110</xdr:row>
          <xdr:rowOff>44450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109</xdr:row>
          <xdr:rowOff>133350</xdr:rowOff>
        </xdr:from>
        <xdr:to>
          <xdr:col>3</xdr:col>
          <xdr:colOff>406400</xdr:colOff>
          <xdr:row>111</xdr:row>
          <xdr:rowOff>44450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110</xdr:row>
          <xdr:rowOff>133350</xdr:rowOff>
        </xdr:from>
        <xdr:to>
          <xdr:col>3</xdr:col>
          <xdr:colOff>406400</xdr:colOff>
          <xdr:row>112</xdr:row>
          <xdr:rowOff>44450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111</xdr:row>
          <xdr:rowOff>133350</xdr:rowOff>
        </xdr:from>
        <xdr:to>
          <xdr:col>3</xdr:col>
          <xdr:colOff>406400</xdr:colOff>
          <xdr:row>113</xdr:row>
          <xdr:rowOff>44450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112</xdr:row>
          <xdr:rowOff>133350</xdr:rowOff>
        </xdr:from>
        <xdr:to>
          <xdr:col>3</xdr:col>
          <xdr:colOff>406400</xdr:colOff>
          <xdr:row>114</xdr:row>
          <xdr:rowOff>44450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113</xdr:row>
          <xdr:rowOff>133350</xdr:rowOff>
        </xdr:from>
        <xdr:to>
          <xdr:col>3</xdr:col>
          <xdr:colOff>406400</xdr:colOff>
          <xdr:row>115</xdr:row>
          <xdr:rowOff>44450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114</xdr:row>
          <xdr:rowOff>133350</xdr:rowOff>
        </xdr:from>
        <xdr:to>
          <xdr:col>3</xdr:col>
          <xdr:colOff>406400</xdr:colOff>
          <xdr:row>116</xdr:row>
          <xdr:rowOff>44450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115</xdr:row>
          <xdr:rowOff>133350</xdr:rowOff>
        </xdr:from>
        <xdr:to>
          <xdr:col>3</xdr:col>
          <xdr:colOff>406400</xdr:colOff>
          <xdr:row>117</xdr:row>
          <xdr:rowOff>44450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116</xdr:row>
          <xdr:rowOff>133350</xdr:rowOff>
        </xdr:from>
        <xdr:to>
          <xdr:col>3</xdr:col>
          <xdr:colOff>406400</xdr:colOff>
          <xdr:row>118</xdr:row>
          <xdr:rowOff>44450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117</xdr:row>
          <xdr:rowOff>133350</xdr:rowOff>
        </xdr:from>
        <xdr:to>
          <xdr:col>3</xdr:col>
          <xdr:colOff>406400</xdr:colOff>
          <xdr:row>119</xdr:row>
          <xdr:rowOff>44450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118</xdr:row>
          <xdr:rowOff>133350</xdr:rowOff>
        </xdr:from>
        <xdr:to>
          <xdr:col>3</xdr:col>
          <xdr:colOff>406400</xdr:colOff>
          <xdr:row>120</xdr:row>
          <xdr:rowOff>44450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119</xdr:row>
          <xdr:rowOff>133350</xdr:rowOff>
        </xdr:from>
        <xdr:to>
          <xdr:col>3</xdr:col>
          <xdr:colOff>406400</xdr:colOff>
          <xdr:row>121</xdr:row>
          <xdr:rowOff>44450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120</xdr:row>
          <xdr:rowOff>133350</xdr:rowOff>
        </xdr:from>
        <xdr:to>
          <xdr:col>3</xdr:col>
          <xdr:colOff>406400</xdr:colOff>
          <xdr:row>122</xdr:row>
          <xdr:rowOff>44450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134</xdr:row>
          <xdr:rowOff>133350</xdr:rowOff>
        </xdr:from>
        <xdr:to>
          <xdr:col>1</xdr:col>
          <xdr:colOff>406400</xdr:colOff>
          <xdr:row>136</xdr:row>
          <xdr:rowOff>44450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135</xdr:row>
          <xdr:rowOff>133350</xdr:rowOff>
        </xdr:from>
        <xdr:to>
          <xdr:col>1</xdr:col>
          <xdr:colOff>406400</xdr:colOff>
          <xdr:row>137</xdr:row>
          <xdr:rowOff>44450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136</xdr:row>
          <xdr:rowOff>133350</xdr:rowOff>
        </xdr:from>
        <xdr:to>
          <xdr:col>1</xdr:col>
          <xdr:colOff>406400</xdr:colOff>
          <xdr:row>138</xdr:row>
          <xdr:rowOff>44450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137</xdr:row>
          <xdr:rowOff>133350</xdr:rowOff>
        </xdr:from>
        <xdr:to>
          <xdr:col>1</xdr:col>
          <xdr:colOff>406400</xdr:colOff>
          <xdr:row>139</xdr:row>
          <xdr:rowOff>44450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138</xdr:row>
          <xdr:rowOff>133350</xdr:rowOff>
        </xdr:from>
        <xdr:to>
          <xdr:col>1</xdr:col>
          <xdr:colOff>406400</xdr:colOff>
          <xdr:row>140</xdr:row>
          <xdr:rowOff>44450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139</xdr:row>
          <xdr:rowOff>133350</xdr:rowOff>
        </xdr:from>
        <xdr:to>
          <xdr:col>1</xdr:col>
          <xdr:colOff>406400</xdr:colOff>
          <xdr:row>141</xdr:row>
          <xdr:rowOff>44450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140</xdr:row>
          <xdr:rowOff>133350</xdr:rowOff>
        </xdr:from>
        <xdr:to>
          <xdr:col>1</xdr:col>
          <xdr:colOff>406400</xdr:colOff>
          <xdr:row>142</xdr:row>
          <xdr:rowOff>44450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141</xdr:row>
          <xdr:rowOff>133350</xdr:rowOff>
        </xdr:from>
        <xdr:to>
          <xdr:col>1</xdr:col>
          <xdr:colOff>406400</xdr:colOff>
          <xdr:row>143</xdr:row>
          <xdr:rowOff>44450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142</xdr:row>
          <xdr:rowOff>133350</xdr:rowOff>
        </xdr:from>
        <xdr:to>
          <xdr:col>1</xdr:col>
          <xdr:colOff>406400</xdr:colOff>
          <xdr:row>144</xdr:row>
          <xdr:rowOff>44450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143</xdr:row>
          <xdr:rowOff>133350</xdr:rowOff>
        </xdr:from>
        <xdr:to>
          <xdr:col>1</xdr:col>
          <xdr:colOff>406400</xdr:colOff>
          <xdr:row>145</xdr:row>
          <xdr:rowOff>44450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144</xdr:row>
          <xdr:rowOff>133350</xdr:rowOff>
        </xdr:from>
        <xdr:to>
          <xdr:col>1</xdr:col>
          <xdr:colOff>406400</xdr:colOff>
          <xdr:row>146</xdr:row>
          <xdr:rowOff>44450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145</xdr:row>
          <xdr:rowOff>133350</xdr:rowOff>
        </xdr:from>
        <xdr:to>
          <xdr:col>1</xdr:col>
          <xdr:colOff>406400</xdr:colOff>
          <xdr:row>147</xdr:row>
          <xdr:rowOff>44450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146</xdr:row>
          <xdr:rowOff>133350</xdr:rowOff>
        </xdr:from>
        <xdr:to>
          <xdr:col>1</xdr:col>
          <xdr:colOff>406400</xdr:colOff>
          <xdr:row>148</xdr:row>
          <xdr:rowOff>44450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147</xdr:row>
          <xdr:rowOff>133350</xdr:rowOff>
        </xdr:from>
        <xdr:to>
          <xdr:col>1</xdr:col>
          <xdr:colOff>406400</xdr:colOff>
          <xdr:row>149</xdr:row>
          <xdr:rowOff>44450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148</xdr:row>
          <xdr:rowOff>133350</xdr:rowOff>
        </xdr:from>
        <xdr:to>
          <xdr:col>1</xdr:col>
          <xdr:colOff>406400</xdr:colOff>
          <xdr:row>150</xdr:row>
          <xdr:rowOff>44450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149</xdr:row>
          <xdr:rowOff>133350</xdr:rowOff>
        </xdr:from>
        <xdr:to>
          <xdr:col>1</xdr:col>
          <xdr:colOff>406400</xdr:colOff>
          <xdr:row>151</xdr:row>
          <xdr:rowOff>44450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150</xdr:row>
          <xdr:rowOff>133350</xdr:rowOff>
        </xdr:from>
        <xdr:to>
          <xdr:col>1</xdr:col>
          <xdr:colOff>406400</xdr:colOff>
          <xdr:row>152</xdr:row>
          <xdr:rowOff>44450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151</xdr:row>
          <xdr:rowOff>133350</xdr:rowOff>
        </xdr:from>
        <xdr:to>
          <xdr:col>1</xdr:col>
          <xdr:colOff>406400</xdr:colOff>
          <xdr:row>153</xdr:row>
          <xdr:rowOff>44450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152</xdr:row>
          <xdr:rowOff>133350</xdr:rowOff>
        </xdr:from>
        <xdr:to>
          <xdr:col>1</xdr:col>
          <xdr:colOff>406400</xdr:colOff>
          <xdr:row>154</xdr:row>
          <xdr:rowOff>44450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153</xdr:row>
          <xdr:rowOff>133350</xdr:rowOff>
        </xdr:from>
        <xdr:to>
          <xdr:col>1</xdr:col>
          <xdr:colOff>406400</xdr:colOff>
          <xdr:row>155</xdr:row>
          <xdr:rowOff>44450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154</xdr:row>
          <xdr:rowOff>133350</xdr:rowOff>
        </xdr:from>
        <xdr:to>
          <xdr:col>1</xdr:col>
          <xdr:colOff>406400</xdr:colOff>
          <xdr:row>156</xdr:row>
          <xdr:rowOff>44450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155</xdr:row>
          <xdr:rowOff>133350</xdr:rowOff>
        </xdr:from>
        <xdr:to>
          <xdr:col>1</xdr:col>
          <xdr:colOff>406400</xdr:colOff>
          <xdr:row>157</xdr:row>
          <xdr:rowOff>44450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156</xdr:row>
          <xdr:rowOff>133350</xdr:rowOff>
        </xdr:from>
        <xdr:to>
          <xdr:col>1</xdr:col>
          <xdr:colOff>406400</xdr:colOff>
          <xdr:row>158</xdr:row>
          <xdr:rowOff>44450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157</xdr:row>
          <xdr:rowOff>133350</xdr:rowOff>
        </xdr:from>
        <xdr:to>
          <xdr:col>1</xdr:col>
          <xdr:colOff>406400</xdr:colOff>
          <xdr:row>159</xdr:row>
          <xdr:rowOff>44450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158</xdr:row>
          <xdr:rowOff>133350</xdr:rowOff>
        </xdr:from>
        <xdr:to>
          <xdr:col>1</xdr:col>
          <xdr:colOff>406400</xdr:colOff>
          <xdr:row>160</xdr:row>
          <xdr:rowOff>44450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159</xdr:row>
          <xdr:rowOff>133350</xdr:rowOff>
        </xdr:from>
        <xdr:to>
          <xdr:col>1</xdr:col>
          <xdr:colOff>406400</xdr:colOff>
          <xdr:row>161</xdr:row>
          <xdr:rowOff>44450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160</xdr:row>
          <xdr:rowOff>133350</xdr:rowOff>
        </xdr:from>
        <xdr:to>
          <xdr:col>1</xdr:col>
          <xdr:colOff>406400</xdr:colOff>
          <xdr:row>162</xdr:row>
          <xdr:rowOff>44450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161</xdr:row>
          <xdr:rowOff>133350</xdr:rowOff>
        </xdr:from>
        <xdr:to>
          <xdr:col>1</xdr:col>
          <xdr:colOff>406400</xdr:colOff>
          <xdr:row>163</xdr:row>
          <xdr:rowOff>44450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162</xdr:row>
          <xdr:rowOff>133350</xdr:rowOff>
        </xdr:from>
        <xdr:to>
          <xdr:col>1</xdr:col>
          <xdr:colOff>406400</xdr:colOff>
          <xdr:row>164</xdr:row>
          <xdr:rowOff>44450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163</xdr:row>
          <xdr:rowOff>133350</xdr:rowOff>
        </xdr:from>
        <xdr:to>
          <xdr:col>1</xdr:col>
          <xdr:colOff>406400</xdr:colOff>
          <xdr:row>165</xdr:row>
          <xdr:rowOff>44450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164</xdr:row>
          <xdr:rowOff>133350</xdr:rowOff>
        </xdr:from>
        <xdr:to>
          <xdr:col>1</xdr:col>
          <xdr:colOff>406400</xdr:colOff>
          <xdr:row>166</xdr:row>
          <xdr:rowOff>44450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165</xdr:row>
          <xdr:rowOff>133350</xdr:rowOff>
        </xdr:from>
        <xdr:to>
          <xdr:col>1</xdr:col>
          <xdr:colOff>406400</xdr:colOff>
          <xdr:row>167</xdr:row>
          <xdr:rowOff>44450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166</xdr:row>
          <xdr:rowOff>133350</xdr:rowOff>
        </xdr:from>
        <xdr:to>
          <xdr:col>1</xdr:col>
          <xdr:colOff>406400</xdr:colOff>
          <xdr:row>168</xdr:row>
          <xdr:rowOff>44450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167</xdr:row>
          <xdr:rowOff>133350</xdr:rowOff>
        </xdr:from>
        <xdr:to>
          <xdr:col>1</xdr:col>
          <xdr:colOff>406400</xdr:colOff>
          <xdr:row>169</xdr:row>
          <xdr:rowOff>44450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168</xdr:row>
          <xdr:rowOff>133350</xdr:rowOff>
        </xdr:from>
        <xdr:to>
          <xdr:col>1</xdr:col>
          <xdr:colOff>406400</xdr:colOff>
          <xdr:row>170</xdr:row>
          <xdr:rowOff>44450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169</xdr:row>
          <xdr:rowOff>133350</xdr:rowOff>
        </xdr:from>
        <xdr:to>
          <xdr:col>1</xdr:col>
          <xdr:colOff>406400</xdr:colOff>
          <xdr:row>171</xdr:row>
          <xdr:rowOff>44450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170</xdr:row>
          <xdr:rowOff>133350</xdr:rowOff>
        </xdr:from>
        <xdr:to>
          <xdr:col>1</xdr:col>
          <xdr:colOff>406400</xdr:colOff>
          <xdr:row>172</xdr:row>
          <xdr:rowOff>44450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171</xdr:row>
          <xdr:rowOff>133350</xdr:rowOff>
        </xdr:from>
        <xdr:to>
          <xdr:col>1</xdr:col>
          <xdr:colOff>406400</xdr:colOff>
          <xdr:row>173</xdr:row>
          <xdr:rowOff>44450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134</xdr:row>
          <xdr:rowOff>133350</xdr:rowOff>
        </xdr:from>
        <xdr:to>
          <xdr:col>3</xdr:col>
          <xdr:colOff>406400</xdr:colOff>
          <xdr:row>136</xdr:row>
          <xdr:rowOff>44450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135</xdr:row>
          <xdr:rowOff>133350</xdr:rowOff>
        </xdr:from>
        <xdr:to>
          <xdr:col>3</xdr:col>
          <xdr:colOff>406400</xdr:colOff>
          <xdr:row>137</xdr:row>
          <xdr:rowOff>44450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136</xdr:row>
          <xdr:rowOff>133350</xdr:rowOff>
        </xdr:from>
        <xdr:to>
          <xdr:col>3</xdr:col>
          <xdr:colOff>406400</xdr:colOff>
          <xdr:row>138</xdr:row>
          <xdr:rowOff>44450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137</xdr:row>
          <xdr:rowOff>133350</xdr:rowOff>
        </xdr:from>
        <xdr:to>
          <xdr:col>3</xdr:col>
          <xdr:colOff>406400</xdr:colOff>
          <xdr:row>139</xdr:row>
          <xdr:rowOff>44450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138</xdr:row>
          <xdr:rowOff>133350</xdr:rowOff>
        </xdr:from>
        <xdr:to>
          <xdr:col>3</xdr:col>
          <xdr:colOff>406400</xdr:colOff>
          <xdr:row>140</xdr:row>
          <xdr:rowOff>44450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139</xdr:row>
          <xdr:rowOff>133350</xdr:rowOff>
        </xdr:from>
        <xdr:to>
          <xdr:col>3</xdr:col>
          <xdr:colOff>406400</xdr:colOff>
          <xdr:row>141</xdr:row>
          <xdr:rowOff>44450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140</xdr:row>
          <xdr:rowOff>133350</xdr:rowOff>
        </xdr:from>
        <xdr:to>
          <xdr:col>3</xdr:col>
          <xdr:colOff>406400</xdr:colOff>
          <xdr:row>142</xdr:row>
          <xdr:rowOff>44450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141</xdr:row>
          <xdr:rowOff>133350</xdr:rowOff>
        </xdr:from>
        <xdr:to>
          <xdr:col>3</xdr:col>
          <xdr:colOff>406400</xdr:colOff>
          <xdr:row>143</xdr:row>
          <xdr:rowOff>44450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142</xdr:row>
          <xdr:rowOff>133350</xdr:rowOff>
        </xdr:from>
        <xdr:to>
          <xdr:col>3</xdr:col>
          <xdr:colOff>406400</xdr:colOff>
          <xdr:row>144</xdr:row>
          <xdr:rowOff>44450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143</xdr:row>
          <xdr:rowOff>133350</xdr:rowOff>
        </xdr:from>
        <xdr:to>
          <xdr:col>3</xdr:col>
          <xdr:colOff>406400</xdr:colOff>
          <xdr:row>145</xdr:row>
          <xdr:rowOff>44450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144</xdr:row>
          <xdr:rowOff>133350</xdr:rowOff>
        </xdr:from>
        <xdr:to>
          <xdr:col>3</xdr:col>
          <xdr:colOff>406400</xdr:colOff>
          <xdr:row>146</xdr:row>
          <xdr:rowOff>44450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145</xdr:row>
          <xdr:rowOff>133350</xdr:rowOff>
        </xdr:from>
        <xdr:to>
          <xdr:col>3</xdr:col>
          <xdr:colOff>406400</xdr:colOff>
          <xdr:row>147</xdr:row>
          <xdr:rowOff>44450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146</xdr:row>
          <xdr:rowOff>133350</xdr:rowOff>
        </xdr:from>
        <xdr:to>
          <xdr:col>3</xdr:col>
          <xdr:colOff>406400</xdr:colOff>
          <xdr:row>148</xdr:row>
          <xdr:rowOff>44450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147</xdr:row>
          <xdr:rowOff>133350</xdr:rowOff>
        </xdr:from>
        <xdr:to>
          <xdr:col>3</xdr:col>
          <xdr:colOff>406400</xdr:colOff>
          <xdr:row>149</xdr:row>
          <xdr:rowOff>44450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148</xdr:row>
          <xdr:rowOff>133350</xdr:rowOff>
        </xdr:from>
        <xdr:to>
          <xdr:col>3</xdr:col>
          <xdr:colOff>406400</xdr:colOff>
          <xdr:row>150</xdr:row>
          <xdr:rowOff>44450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149</xdr:row>
          <xdr:rowOff>133350</xdr:rowOff>
        </xdr:from>
        <xdr:to>
          <xdr:col>3</xdr:col>
          <xdr:colOff>406400</xdr:colOff>
          <xdr:row>151</xdr:row>
          <xdr:rowOff>44450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150</xdr:row>
          <xdr:rowOff>133350</xdr:rowOff>
        </xdr:from>
        <xdr:to>
          <xdr:col>3</xdr:col>
          <xdr:colOff>406400</xdr:colOff>
          <xdr:row>152</xdr:row>
          <xdr:rowOff>44450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151</xdr:row>
          <xdr:rowOff>133350</xdr:rowOff>
        </xdr:from>
        <xdr:to>
          <xdr:col>3</xdr:col>
          <xdr:colOff>406400</xdr:colOff>
          <xdr:row>153</xdr:row>
          <xdr:rowOff>44450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152</xdr:row>
          <xdr:rowOff>133350</xdr:rowOff>
        </xdr:from>
        <xdr:to>
          <xdr:col>3</xdr:col>
          <xdr:colOff>406400</xdr:colOff>
          <xdr:row>154</xdr:row>
          <xdr:rowOff>44450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153</xdr:row>
          <xdr:rowOff>133350</xdr:rowOff>
        </xdr:from>
        <xdr:to>
          <xdr:col>3</xdr:col>
          <xdr:colOff>406400</xdr:colOff>
          <xdr:row>155</xdr:row>
          <xdr:rowOff>44450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154</xdr:row>
          <xdr:rowOff>133350</xdr:rowOff>
        </xdr:from>
        <xdr:to>
          <xdr:col>3</xdr:col>
          <xdr:colOff>406400</xdr:colOff>
          <xdr:row>156</xdr:row>
          <xdr:rowOff>44450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155</xdr:row>
          <xdr:rowOff>133350</xdr:rowOff>
        </xdr:from>
        <xdr:to>
          <xdr:col>3</xdr:col>
          <xdr:colOff>406400</xdr:colOff>
          <xdr:row>157</xdr:row>
          <xdr:rowOff>44450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156</xdr:row>
          <xdr:rowOff>133350</xdr:rowOff>
        </xdr:from>
        <xdr:to>
          <xdr:col>3</xdr:col>
          <xdr:colOff>406400</xdr:colOff>
          <xdr:row>158</xdr:row>
          <xdr:rowOff>44450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157</xdr:row>
          <xdr:rowOff>133350</xdr:rowOff>
        </xdr:from>
        <xdr:to>
          <xdr:col>3</xdr:col>
          <xdr:colOff>406400</xdr:colOff>
          <xdr:row>159</xdr:row>
          <xdr:rowOff>44450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158</xdr:row>
          <xdr:rowOff>133350</xdr:rowOff>
        </xdr:from>
        <xdr:to>
          <xdr:col>3</xdr:col>
          <xdr:colOff>406400</xdr:colOff>
          <xdr:row>160</xdr:row>
          <xdr:rowOff>44450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159</xdr:row>
          <xdr:rowOff>133350</xdr:rowOff>
        </xdr:from>
        <xdr:to>
          <xdr:col>3</xdr:col>
          <xdr:colOff>406400</xdr:colOff>
          <xdr:row>161</xdr:row>
          <xdr:rowOff>44450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160</xdr:row>
          <xdr:rowOff>133350</xdr:rowOff>
        </xdr:from>
        <xdr:to>
          <xdr:col>3</xdr:col>
          <xdr:colOff>406400</xdr:colOff>
          <xdr:row>162</xdr:row>
          <xdr:rowOff>44450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161</xdr:row>
          <xdr:rowOff>133350</xdr:rowOff>
        </xdr:from>
        <xdr:to>
          <xdr:col>3</xdr:col>
          <xdr:colOff>406400</xdr:colOff>
          <xdr:row>163</xdr:row>
          <xdr:rowOff>44450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162</xdr:row>
          <xdr:rowOff>133350</xdr:rowOff>
        </xdr:from>
        <xdr:to>
          <xdr:col>3</xdr:col>
          <xdr:colOff>406400</xdr:colOff>
          <xdr:row>164</xdr:row>
          <xdr:rowOff>44450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163</xdr:row>
          <xdr:rowOff>133350</xdr:rowOff>
        </xdr:from>
        <xdr:to>
          <xdr:col>3</xdr:col>
          <xdr:colOff>406400</xdr:colOff>
          <xdr:row>165</xdr:row>
          <xdr:rowOff>44450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164</xdr:row>
          <xdr:rowOff>133350</xdr:rowOff>
        </xdr:from>
        <xdr:to>
          <xdr:col>3</xdr:col>
          <xdr:colOff>406400</xdr:colOff>
          <xdr:row>166</xdr:row>
          <xdr:rowOff>44450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165</xdr:row>
          <xdr:rowOff>133350</xdr:rowOff>
        </xdr:from>
        <xdr:to>
          <xdr:col>3</xdr:col>
          <xdr:colOff>406400</xdr:colOff>
          <xdr:row>167</xdr:row>
          <xdr:rowOff>44450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166</xdr:row>
          <xdr:rowOff>133350</xdr:rowOff>
        </xdr:from>
        <xdr:to>
          <xdr:col>3</xdr:col>
          <xdr:colOff>406400</xdr:colOff>
          <xdr:row>168</xdr:row>
          <xdr:rowOff>44450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167</xdr:row>
          <xdr:rowOff>133350</xdr:rowOff>
        </xdr:from>
        <xdr:to>
          <xdr:col>3</xdr:col>
          <xdr:colOff>406400</xdr:colOff>
          <xdr:row>169</xdr:row>
          <xdr:rowOff>44450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168</xdr:row>
          <xdr:rowOff>133350</xdr:rowOff>
        </xdr:from>
        <xdr:to>
          <xdr:col>3</xdr:col>
          <xdr:colOff>406400</xdr:colOff>
          <xdr:row>170</xdr:row>
          <xdr:rowOff>44450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169</xdr:row>
          <xdr:rowOff>133350</xdr:rowOff>
        </xdr:from>
        <xdr:to>
          <xdr:col>3</xdr:col>
          <xdr:colOff>406400</xdr:colOff>
          <xdr:row>171</xdr:row>
          <xdr:rowOff>44450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158750</xdr:colOff>
          <xdr:row>170</xdr:row>
          <xdr:rowOff>133350</xdr:rowOff>
        </xdr:from>
        <xdr:to>
          <xdr:col>3</xdr:col>
          <xdr:colOff>406400</xdr:colOff>
          <xdr:row>172</xdr:row>
          <xdr:rowOff>44450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182</xdr:row>
          <xdr:rowOff>939800</xdr:rowOff>
        </xdr:from>
        <xdr:to>
          <xdr:col>3</xdr:col>
          <xdr:colOff>450850</xdr:colOff>
          <xdr:row>184</xdr:row>
          <xdr:rowOff>25400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183</xdr:row>
          <xdr:rowOff>584200</xdr:rowOff>
        </xdr:from>
        <xdr:to>
          <xdr:col>3</xdr:col>
          <xdr:colOff>463550</xdr:colOff>
          <xdr:row>185</xdr:row>
          <xdr:rowOff>44450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184</xdr:row>
          <xdr:rowOff>584200</xdr:rowOff>
        </xdr:from>
        <xdr:to>
          <xdr:col>3</xdr:col>
          <xdr:colOff>463550</xdr:colOff>
          <xdr:row>186</xdr:row>
          <xdr:rowOff>44450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185</xdr:row>
          <xdr:rowOff>584200</xdr:rowOff>
        </xdr:from>
        <xdr:to>
          <xdr:col>3</xdr:col>
          <xdr:colOff>463550</xdr:colOff>
          <xdr:row>187</xdr:row>
          <xdr:rowOff>44450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186</xdr:row>
          <xdr:rowOff>584200</xdr:rowOff>
        </xdr:from>
        <xdr:to>
          <xdr:col>3</xdr:col>
          <xdr:colOff>463550</xdr:colOff>
          <xdr:row>188</xdr:row>
          <xdr:rowOff>44450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187</xdr:row>
          <xdr:rowOff>584200</xdr:rowOff>
        </xdr:from>
        <xdr:to>
          <xdr:col>3</xdr:col>
          <xdr:colOff>463550</xdr:colOff>
          <xdr:row>189</xdr:row>
          <xdr:rowOff>44450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188</xdr:row>
          <xdr:rowOff>584200</xdr:rowOff>
        </xdr:from>
        <xdr:to>
          <xdr:col>3</xdr:col>
          <xdr:colOff>463550</xdr:colOff>
          <xdr:row>190</xdr:row>
          <xdr:rowOff>44450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189</xdr:row>
          <xdr:rowOff>584200</xdr:rowOff>
        </xdr:from>
        <xdr:to>
          <xdr:col>3</xdr:col>
          <xdr:colOff>463550</xdr:colOff>
          <xdr:row>191</xdr:row>
          <xdr:rowOff>44450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182</xdr:row>
          <xdr:rowOff>939800</xdr:rowOff>
        </xdr:from>
        <xdr:to>
          <xdr:col>4</xdr:col>
          <xdr:colOff>450850</xdr:colOff>
          <xdr:row>184</xdr:row>
          <xdr:rowOff>25400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183</xdr:row>
          <xdr:rowOff>584200</xdr:rowOff>
        </xdr:from>
        <xdr:to>
          <xdr:col>4</xdr:col>
          <xdr:colOff>463550</xdr:colOff>
          <xdr:row>185</xdr:row>
          <xdr:rowOff>44450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184</xdr:row>
          <xdr:rowOff>584200</xdr:rowOff>
        </xdr:from>
        <xdr:to>
          <xdr:col>4</xdr:col>
          <xdr:colOff>463550</xdr:colOff>
          <xdr:row>186</xdr:row>
          <xdr:rowOff>44450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185</xdr:row>
          <xdr:rowOff>584200</xdr:rowOff>
        </xdr:from>
        <xdr:to>
          <xdr:col>4</xdr:col>
          <xdr:colOff>463550</xdr:colOff>
          <xdr:row>187</xdr:row>
          <xdr:rowOff>44450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186</xdr:row>
          <xdr:rowOff>584200</xdr:rowOff>
        </xdr:from>
        <xdr:to>
          <xdr:col>4</xdr:col>
          <xdr:colOff>463550</xdr:colOff>
          <xdr:row>188</xdr:row>
          <xdr:rowOff>44450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187</xdr:row>
          <xdr:rowOff>584200</xdr:rowOff>
        </xdr:from>
        <xdr:to>
          <xdr:col>4</xdr:col>
          <xdr:colOff>463550</xdr:colOff>
          <xdr:row>189</xdr:row>
          <xdr:rowOff>44450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188</xdr:row>
          <xdr:rowOff>584200</xdr:rowOff>
        </xdr:from>
        <xdr:to>
          <xdr:col>4</xdr:col>
          <xdr:colOff>463550</xdr:colOff>
          <xdr:row>190</xdr:row>
          <xdr:rowOff>44450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189</xdr:row>
          <xdr:rowOff>584200</xdr:rowOff>
        </xdr:from>
        <xdr:to>
          <xdr:col>4</xdr:col>
          <xdr:colOff>463550</xdr:colOff>
          <xdr:row>191</xdr:row>
          <xdr:rowOff>44450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182</xdr:row>
          <xdr:rowOff>939800</xdr:rowOff>
        </xdr:from>
        <xdr:to>
          <xdr:col>5</xdr:col>
          <xdr:colOff>450850</xdr:colOff>
          <xdr:row>184</xdr:row>
          <xdr:rowOff>25400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183</xdr:row>
          <xdr:rowOff>584200</xdr:rowOff>
        </xdr:from>
        <xdr:to>
          <xdr:col>5</xdr:col>
          <xdr:colOff>463550</xdr:colOff>
          <xdr:row>185</xdr:row>
          <xdr:rowOff>44450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184</xdr:row>
          <xdr:rowOff>584200</xdr:rowOff>
        </xdr:from>
        <xdr:to>
          <xdr:col>5</xdr:col>
          <xdr:colOff>463550</xdr:colOff>
          <xdr:row>186</xdr:row>
          <xdr:rowOff>44450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185</xdr:row>
          <xdr:rowOff>584200</xdr:rowOff>
        </xdr:from>
        <xdr:to>
          <xdr:col>5</xdr:col>
          <xdr:colOff>463550</xdr:colOff>
          <xdr:row>187</xdr:row>
          <xdr:rowOff>44450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186</xdr:row>
          <xdr:rowOff>584200</xdr:rowOff>
        </xdr:from>
        <xdr:to>
          <xdr:col>5</xdr:col>
          <xdr:colOff>463550</xdr:colOff>
          <xdr:row>188</xdr:row>
          <xdr:rowOff>44450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187</xdr:row>
          <xdr:rowOff>584200</xdr:rowOff>
        </xdr:from>
        <xdr:to>
          <xdr:col>5</xdr:col>
          <xdr:colOff>463550</xdr:colOff>
          <xdr:row>189</xdr:row>
          <xdr:rowOff>44450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188</xdr:row>
          <xdr:rowOff>584200</xdr:rowOff>
        </xdr:from>
        <xdr:to>
          <xdr:col>5</xdr:col>
          <xdr:colOff>463550</xdr:colOff>
          <xdr:row>190</xdr:row>
          <xdr:rowOff>44450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189</xdr:row>
          <xdr:rowOff>584200</xdr:rowOff>
        </xdr:from>
        <xdr:to>
          <xdr:col>5</xdr:col>
          <xdr:colOff>463550</xdr:colOff>
          <xdr:row>191</xdr:row>
          <xdr:rowOff>44450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182</xdr:row>
          <xdr:rowOff>939800</xdr:rowOff>
        </xdr:from>
        <xdr:to>
          <xdr:col>6</xdr:col>
          <xdr:colOff>450850</xdr:colOff>
          <xdr:row>184</xdr:row>
          <xdr:rowOff>25400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183</xdr:row>
          <xdr:rowOff>584200</xdr:rowOff>
        </xdr:from>
        <xdr:to>
          <xdr:col>6</xdr:col>
          <xdr:colOff>463550</xdr:colOff>
          <xdr:row>185</xdr:row>
          <xdr:rowOff>44450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184</xdr:row>
          <xdr:rowOff>584200</xdr:rowOff>
        </xdr:from>
        <xdr:to>
          <xdr:col>6</xdr:col>
          <xdr:colOff>463550</xdr:colOff>
          <xdr:row>186</xdr:row>
          <xdr:rowOff>44450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185</xdr:row>
          <xdr:rowOff>584200</xdr:rowOff>
        </xdr:from>
        <xdr:to>
          <xdr:col>6</xdr:col>
          <xdr:colOff>463550</xdr:colOff>
          <xdr:row>187</xdr:row>
          <xdr:rowOff>44450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186</xdr:row>
          <xdr:rowOff>584200</xdr:rowOff>
        </xdr:from>
        <xdr:to>
          <xdr:col>6</xdr:col>
          <xdr:colOff>463550</xdr:colOff>
          <xdr:row>188</xdr:row>
          <xdr:rowOff>44450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187</xdr:row>
          <xdr:rowOff>584200</xdr:rowOff>
        </xdr:from>
        <xdr:to>
          <xdr:col>6</xdr:col>
          <xdr:colOff>463550</xdr:colOff>
          <xdr:row>189</xdr:row>
          <xdr:rowOff>44450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188</xdr:row>
          <xdr:rowOff>584200</xdr:rowOff>
        </xdr:from>
        <xdr:to>
          <xdr:col>6</xdr:col>
          <xdr:colOff>463550</xdr:colOff>
          <xdr:row>190</xdr:row>
          <xdr:rowOff>44450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189</xdr:row>
          <xdr:rowOff>584200</xdr:rowOff>
        </xdr:from>
        <xdr:to>
          <xdr:col>6</xdr:col>
          <xdr:colOff>463550</xdr:colOff>
          <xdr:row>191</xdr:row>
          <xdr:rowOff>44450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190</xdr:row>
          <xdr:rowOff>584200</xdr:rowOff>
        </xdr:from>
        <xdr:to>
          <xdr:col>3</xdr:col>
          <xdr:colOff>463550</xdr:colOff>
          <xdr:row>192</xdr:row>
          <xdr:rowOff>44450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190</xdr:row>
          <xdr:rowOff>584200</xdr:rowOff>
        </xdr:from>
        <xdr:to>
          <xdr:col>4</xdr:col>
          <xdr:colOff>463550</xdr:colOff>
          <xdr:row>192</xdr:row>
          <xdr:rowOff>44450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190</xdr:row>
          <xdr:rowOff>584200</xdr:rowOff>
        </xdr:from>
        <xdr:to>
          <xdr:col>5</xdr:col>
          <xdr:colOff>463550</xdr:colOff>
          <xdr:row>192</xdr:row>
          <xdr:rowOff>44450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190</xdr:row>
          <xdr:rowOff>584200</xdr:rowOff>
        </xdr:from>
        <xdr:to>
          <xdr:col>6</xdr:col>
          <xdr:colOff>463550</xdr:colOff>
          <xdr:row>192</xdr:row>
          <xdr:rowOff>44450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191</xdr:row>
          <xdr:rowOff>584200</xdr:rowOff>
        </xdr:from>
        <xdr:to>
          <xdr:col>3</xdr:col>
          <xdr:colOff>463550</xdr:colOff>
          <xdr:row>193</xdr:row>
          <xdr:rowOff>44450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191</xdr:row>
          <xdr:rowOff>584200</xdr:rowOff>
        </xdr:from>
        <xdr:to>
          <xdr:col>4</xdr:col>
          <xdr:colOff>463550</xdr:colOff>
          <xdr:row>193</xdr:row>
          <xdr:rowOff>44450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191</xdr:row>
          <xdr:rowOff>584200</xdr:rowOff>
        </xdr:from>
        <xdr:to>
          <xdr:col>5</xdr:col>
          <xdr:colOff>463550</xdr:colOff>
          <xdr:row>193</xdr:row>
          <xdr:rowOff>44450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191</xdr:row>
          <xdr:rowOff>584200</xdr:rowOff>
        </xdr:from>
        <xdr:to>
          <xdr:col>6</xdr:col>
          <xdr:colOff>463550</xdr:colOff>
          <xdr:row>193</xdr:row>
          <xdr:rowOff>44450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192</xdr:row>
          <xdr:rowOff>584200</xdr:rowOff>
        </xdr:from>
        <xdr:to>
          <xdr:col>3</xdr:col>
          <xdr:colOff>463550</xdr:colOff>
          <xdr:row>194</xdr:row>
          <xdr:rowOff>44450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192</xdr:row>
          <xdr:rowOff>584200</xdr:rowOff>
        </xdr:from>
        <xdr:to>
          <xdr:col>4</xdr:col>
          <xdr:colOff>463550</xdr:colOff>
          <xdr:row>194</xdr:row>
          <xdr:rowOff>44450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192</xdr:row>
          <xdr:rowOff>584200</xdr:rowOff>
        </xdr:from>
        <xdr:to>
          <xdr:col>5</xdr:col>
          <xdr:colOff>463550</xdr:colOff>
          <xdr:row>194</xdr:row>
          <xdr:rowOff>44450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192</xdr:row>
          <xdr:rowOff>584200</xdr:rowOff>
        </xdr:from>
        <xdr:to>
          <xdr:col>6</xdr:col>
          <xdr:colOff>463550</xdr:colOff>
          <xdr:row>194</xdr:row>
          <xdr:rowOff>44450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193</xdr:row>
          <xdr:rowOff>584200</xdr:rowOff>
        </xdr:from>
        <xdr:to>
          <xdr:col>3</xdr:col>
          <xdr:colOff>463550</xdr:colOff>
          <xdr:row>195</xdr:row>
          <xdr:rowOff>44450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193</xdr:row>
          <xdr:rowOff>584200</xdr:rowOff>
        </xdr:from>
        <xdr:to>
          <xdr:col>4</xdr:col>
          <xdr:colOff>463550</xdr:colOff>
          <xdr:row>195</xdr:row>
          <xdr:rowOff>44450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193</xdr:row>
          <xdr:rowOff>584200</xdr:rowOff>
        </xdr:from>
        <xdr:to>
          <xdr:col>5</xdr:col>
          <xdr:colOff>463550</xdr:colOff>
          <xdr:row>195</xdr:row>
          <xdr:rowOff>44450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193</xdr:row>
          <xdr:rowOff>584200</xdr:rowOff>
        </xdr:from>
        <xdr:to>
          <xdr:col>6</xdr:col>
          <xdr:colOff>463550</xdr:colOff>
          <xdr:row>195</xdr:row>
          <xdr:rowOff>44450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194</xdr:row>
          <xdr:rowOff>584200</xdr:rowOff>
        </xdr:from>
        <xdr:to>
          <xdr:col>3</xdr:col>
          <xdr:colOff>463550</xdr:colOff>
          <xdr:row>196</xdr:row>
          <xdr:rowOff>44450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194</xdr:row>
          <xdr:rowOff>584200</xdr:rowOff>
        </xdr:from>
        <xdr:to>
          <xdr:col>4</xdr:col>
          <xdr:colOff>463550</xdr:colOff>
          <xdr:row>196</xdr:row>
          <xdr:rowOff>44450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194</xdr:row>
          <xdr:rowOff>584200</xdr:rowOff>
        </xdr:from>
        <xdr:to>
          <xdr:col>5</xdr:col>
          <xdr:colOff>463550</xdr:colOff>
          <xdr:row>196</xdr:row>
          <xdr:rowOff>44450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194</xdr:row>
          <xdr:rowOff>584200</xdr:rowOff>
        </xdr:from>
        <xdr:to>
          <xdr:col>6</xdr:col>
          <xdr:colOff>463550</xdr:colOff>
          <xdr:row>196</xdr:row>
          <xdr:rowOff>44450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195</xdr:row>
          <xdr:rowOff>584200</xdr:rowOff>
        </xdr:from>
        <xdr:to>
          <xdr:col>3</xdr:col>
          <xdr:colOff>463550</xdr:colOff>
          <xdr:row>197</xdr:row>
          <xdr:rowOff>44450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195</xdr:row>
          <xdr:rowOff>584200</xdr:rowOff>
        </xdr:from>
        <xdr:to>
          <xdr:col>4</xdr:col>
          <xdr:colOff>463550</xdr:colOff>
          <xdr:row>197</xdr:row>
          <xdr:rowOff>44450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195</xdr:row>
          <xdr:rowOff>584200</xdr:rowOff>
        </xdr:from>
        <xdr:to>
          <xdr:col>5</xdr:col>
          <xdr:colOff>463550</xdr:colOff>
          <xdr:row>197</xdr:row>
          <xdr:rowOff>44450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195</xdr:row>
          <xdr:rowOff>584200</xdr:rowOff>
        </xdr:from>
        <xdr:to>
          <xdr:col>6</xdr:col>
          <xdr:colOff>463550</xdr:colOff>
          <xdr:row>197</xdr:row>
          <xdr:rowOff>44450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199</xdr:row>
          <xdr:rowOff>133350</xdr:rowOff>
        </xdr:from>
        <xdr:to>
          <xdr:col>1</xdr:col>
          <xdr:colOff>406400</xdr:colOff>
          <xdr:row>201</xdr:row>
          <xdr:rowOff>44450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200</xdr:row>
          <xdr:rowOff>133350</xdr:rowOff>
        </xdr:from>
        <xdr:to>
          <xdr:col>1</xdr:col>
          <xdr:colOff>406400</xdr:colOff>
          <xdr:row>202</xdr:row>
          <xdr:rowOff>44450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201</xdr:row>
          <xdr:rowOff>133350</xdr:rowOff>
        </xdr:from>
        <xdr:to>
          <xdr:col>1</xdr:col>
          <xdr:colOff>406400</xdr:colOff>
          <xdr:row>203</xdr:row>
          <xdr:rowOff>44450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202</xdr:row>
          <xdr:rowOff>133350</xdr:rowOff>
        </xdr:from>
        <xdr:to>
          <xdr:col>1</xdr:col>
          <xdr:colOff>406400</xdr:colOff>
          <xdr:row>204</xdr:row>
          <xdr:rowOff>44450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203</xdr:row>
          <xdr:rowOff>133350</xdr:rowOff>
        </xdr:from>
        <xdr:to>
          <xdr:col>1</xdr:col>
          <xdr:colOff>406400</xdr:colOff>
          <xdr:row>205</xdr:row>
          <xdr:rowOff>44450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204</xdr:row>
          <xdr:rowOff>133350</xdr:rowOff>
        </xdr:from>
        <xdr:to>
          <xdr:col>1</xdr:col>
          <xdr:colOff>406400</xdr:colOff>
          <xdr:row>206</xdr:row>
          <xdr:rowOff>44450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158750</xdr:colOff>
          <xdr:row>205</xdr:row>
          <xdr:rowOff>133350</xdr:rowOff>
        </xdr:from>
        <xdr:to>
          <xdr:col>1</xdr:col>
          <xdr:colOff>406400</xdr:colOff>
          <xdr:row>207</xdr:row>
          <xdr:rowOff>44450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165100</xdr:rowOff>
        </xdr:from>
        <xdr:to>
          <xdr:col>1</xdr:col>
          <xdr:colOff>450850</xdr:colOff>
          <xdr:row>34</xdr:row>
          <xdr:rowOff>19050</xdr:rowOff>
        </xdr:to>
        <xdr:sp macro="" textlink="">
          <xdr:nvSpPr>
            <xdr:cNvPr id="1418" name="Option Button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165100</xdr:rowOff>
        </xdr:from>
        <xdr:to>
          <xdr:col>1</xdr:col>
          <xdr:colOff>450850</xdr:colOff>
          <xdr:row>35</xdr:row>
          <xdr:rowOff>19050</xdr:rowOff>
        </xdr:to>
        <xdr:sp macro="" textlink="">
          <xdr:nvSpPr>
            <xdr:cNvPr id="1424" name="Option Button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165100</xdr:rowOff>
        </xdr:from>
        <xdr:to>
          <xdr:col>1</xdr:col>
          <xdr:colOff>450850</xdr:colOff>
          <xdr:row>36</xdr:row>
          <xdr:rowOff>19050</xdr:rowOff>
        </xdr:to>
        <xdr:sp macro="" textlink="">
          <xdr:nvSpPr>
            <xdr:cNvPr id="1425" name="Option Button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165100</xdr:rowOff>
        </xdr:from>
        <xdr:to>
          <xdr:col>1</xdr:col>
          <xdr:colOff>450850</xdr:colOff>
          <xdr:row>37</xdr:row>
          <xdr:rowOff>19050</xdr:rowOff>
        </xdr:to>
        <xdr:sp macro="" textlink="">
          <xdr:nvSpPr>
            <xdr:cNvPr id="1426" name="Option Button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165100</xdr:rowOff>
        </xdr:from>
        <xdr:to>
          <xdr:col>1</xdr:col>
          <xdr:colOff>450850</xdr:colOff>
          <xdr:row>38</xdr:row>
          <xdr:rowOff>19050</xdr:rowOff>
        </xdr:to>
        <xdr:sp macro="" textlink="">
          <xdr:nvSpPr>
            <xdr:cNvPr id="1427" name="Option Button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165100</xdr:rowOff>
        </xdr:from>
        <xdr:to>
          <xdr:col>1</xdr:col>
          <xdr:colOff>450850</xdr:colOff>
          <xdr:row>39</xdr:row>
          <xdr:rowOff>19050</xdr:rowOff>
        </xdr:to>
        <xdr:sp macro="" textlink="">
          <xdr:nvSpPr>
            <xdr:cNvPr id="1428" name="Option Button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165100</xdr:rowOff>
        </xdr:from>
        <xdr:to>
          <xdr:col>1</xdr:col>
          <xdr:colOff>450850</xdr:colOff>
          <xdr:row>40</xdr:row>
          <xdr:rowOff>19050</xdr:rowOff>
        </xdr:to>
        <xdr:sp macro="" textlink="">
          <xdr:nvSpPr>
            <xdr:cNvPr id="1429" name="Option Button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23</xdr:row>
          <xdr:rowOff>139700</xdr:rowOff>
        </xdr:from>
        <xdr:to>
          <xdr:col>1</xdr:col>
          <xdr:colOff>400050</xdr:colOff>
          <xdr:row>25</xdr:row>
          <xdr:rowOff>25400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24</xdr:row>
          <xdr:rowOff>139700</xdr:rowOff>
        </xdr:from>
        <xdr:to>
          <xdr:col>1</xdr:col>
          <xdr:colOff>400050</xdr:colOff>
          <xdr:row>26</xdr:row>
          <xdr:rowOff>19050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25</xdr:row>
          <xdr:rowOff>139700</xdr:rowOff>
        </xdr:from>
        <xdr:to>
          <xdr:col>1</xdr:col>
          <xdr:colOff>400050</xdr:colOff>
          <xdr:row>27</xdr:row>
          <xdr:rowOff>19050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26</xdr:row>
          <xdr:rowOff>139700</xdr:rowOff>
        </xdr:from>
        <xdr:to>
          <xdr:col>1</xdr:col>
          <xdr:colOff>400050</xdr:colOff>
          <xdr:row>28</xdr:row>
          <xdr:rowOff>19050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32</xdr:row>
          <xdr:rowOff>139700</xdr:rowOff>
        </xdr:from>
        <xdr:to>
          <xdr:col>1</xdr:col>
          <xdr:colOff>400050</xdr:colOff>
          <xdr:row>34</xdr:row>
          <xdr:rowOff>19050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33</xdr:row>
          <xdr:rowOff>139700</xdr:rowOff>
        </xdr:from>
        <xdr:to>
          <xdr:col>1</xdr:col>
          <xdr:colOff>400050</xdr:colOff>
          <xdr:row>35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34</xdr:row>
          <xdr:rowOff>139700</xdr:rowOff>
        </xdr:from>
        <xdr:to>
          <xdr:col>1</xdr:col>
          <xdr:colOff>400050</xdr:colOff>
          <xdr:row>36</xdr:row>
          <xdr:rowOff>19050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35</xdr:row>
          <xdr:rowOff>139700</xdr:rowOff>
        </xdr:from>
        <xdr:to>
          <xdr:col>1</xdr:col>
          <xdr:colOff>400050</xdr:colOff>
          <xdr:row>37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139700</xdr:rowOff>
        </xdr:from>
        <xdr:to>
          <xdr:col>1</xdr:col>
          <xdr:colOff>400050</xdr:colOff>
          <xdr:row>38</xdr:row>
          <xdr:rowOff>19050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37</xdr:row>
          <xdr:rowOff>139700</xdr:rowOff>
        </xdr:from>
        <xdr:to>
          <xdr:col>1</xdr:col>
          <xdr:colOff>400050</xdr:colOff>
          <xdr:row>39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139700</xdr:rowOff>
        </xdr:from>
        <xdr:to>
          <xdr:col>1</xdr:col>
          <xdr:colOff>400050</xdr:colOff>
          <xdr:row>40</xdr:row>
          <xdr:rowOff>19050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228600</xdr:colOff>
          <xdr:row>1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276225</xdr:colOff>
          <xdr:row>1</xdr:row>
          <xdr:rowOff>9525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295275</xdr:colOff>
          <xdr:row>1</xdr:row>
          <xdr:rowOff>66675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295275</xdr:colOff>
          <xdr:row>1</xdr:row>
          <xdr:rowOff>66675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295275</xdr:colOff>
          <xdr:row>1</xdr:row>
          <xdr:rowOff>66675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295275</xdr:colOff>
          <xdr:row>1</xdr:row>
          <xdr:rowOff>66675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3.xml"/><Relationship Id="rId13" Type="http://schemas.openxmlformats.org/officeDocument/2006/relationships/ctrlProp" Target="../ctrlProps/ctrlProp398.xml"/><Relationship Id="rId18" Type="http://schemas.openxmlformats.org/officeDocument/2006/relationships/ctrlProp" Target="../ctrlProps/ctrlProp403.xml"/><Relationship Id="rId26" Type="http://schemas.openxmlformats.org/officeDocument/2006/relationships/ctrlProp" Target="../ctrlProps/ctrlProp41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6.xml"/><Relationship Id="rId7" Type="http://schemas.openxmlformats.org/officeDocument/2006/relationships/ctrlProp" Target="../ctrlProps/ctrlProp392.xml"/><Relationship Id="rId12" Type="http://schemas.openxmlformats.org/officeDocument/2006/relationships/ctrlProp" Target="../ctrlProps/ctrlProp397.xml"/><Relationship Id="rId17" Type="http://schemas.openxmlformats.org/officeDocument/2006/relationships/ctrlProp" Target="../ctrlProps/ctrlProp402.xml"/><Relationship Id="rId25" Type="http://schemas.openxmlformats.org/officeDocument/2006/relationships/ctrlProp" Target="../ctrlProps/ctrlProp41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1.xml"/><Relationship Id="rId20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91.xml"/><Relationship Id="rId11" Type="http://schemas.openxmlformats.org/officeDocument/2006/relationships/ctrlProp" Target="../ctrlProps/ctrlProp396.xml"/><Relationship Id="rId24" Type="http://schemas.openxmlformats.org/officeDocument/2006/relationships/ctrlProp" Target="../ctrlProps/ctrlProp409.xml"/><Relationship Id="rId5" Type="http://schemas.openxmlformats.org/officeDocument/2006/relationships/ctrlProp" Target="../ctrlProps/ctrlProp390.xml"/><Relationship Id="rId15" Type="http://schemas.openxmlformats.org/officeDocument/2006/relationships/ctrlProp" Target="../ctrlProps/ctrlProp400.xml"/><Relationship Id="rId23" Type="http://schemas.openxmlformats.org/officeDocument/2006/relationships/ctrlProp" Target="../ctrlProps/ctrlProp408.xml"/><Relationship Id="rId10" Type="http://schemas.openxmlformats.org/officeDocument/2006/relationships/ctrlProp" Target="../ctrlProps/ctrlProp395.xml"/><Relationship Id="rId19" Type="http://schemas.openxmlformats.org/officeDocument/2006/relationships/ctrlProp" Target="../ctrlProps/ctrlProp404.xml"/><Relationship Id="rId4" Type="http://schemas.openxmlformats.org/officeDocument/2006/relationships/ctrlProp" Target="../ctrlProps/ctrlProp389.xml"/><Relationship Id="rId9" Type="http://schemas.openxmlformats.org/officeDocument/2006/relationships/ctrlProp" Target="../ctrlProps/ctrlProp394.xml"/><Relationship Id="rId14" Type="http://schemas.openxmlformats.org/officeDocument/2006/relationships/ctrlProp" Target="../ctrlProps/ctrlProp399.xml"/><Relationship Id="rId22" Type="http://schemas.openxmlformats.org/officeDocument/2006/relationships/ctrlProp" Target="../ctrlProps/ctrlProp40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3:IV217"/>
  <sheetViews>
    <sheetView showGridLines="0" topLeftCell="A167" workbookViewId="0">
      <selection activeCell="J48" sqref="J48"/>
    </sheetView>
  </sheetViews>
  <sheetFormatPr baseColWidth="10" defaultColWidth="10.81640625" defaultRowHeight="14.5" customHeight="1"/>
  <cols>
    <col min="1" max="1" width="3.36328125" style="1" customWidth="1"/>
    <col min="2" max="2" width="7.6328125" style="1" customWidth="1"/>
    <col min="3" max="3" width="44.7265625" style="1" customWidth="1"/>
    <col min="4" max="4" width="8.7265625" style="1" customWidth="1"/>
    <col min="5" max="5" width="9.08984375" style="1" customWidth="1"/>
    <col min="6" max="8" width="8.7265625" style="1" customWidth="1"/>
    <col min="9" max="256" width="10.81640625" style="1" customWidth="1"/>
  </cols>
  <sheetData>
    <row r="3" spans="1:8" ht="18.5" customHeight="1">
      <c r="A3" s="5" t="s">
        <v>0</v>
      </c>
      <c r="B3" s="6"/>
      <c r="C3" s="6"/>
      <c r="D3" s="4"/>
      <c r="E3" s="4"/>
      <c r="F3" s="4"/>
      <c r="G3" s="4"/>
      <c r="H3" s="4"/>
    </row>
    <row r="4" spans="1:8" ht="13.75" customHeight="1">
      <c r="A4" s="3"/>
      <c r="B4" s="3"/>
      <c r="C4" s="3"/>
      <c r="D4" s="4"/>
      <c r="E4" s="4"/>
      <c r="F4" s="4"/>
      <c r="G4" s="4"/>
      <c r="H4" s="4"/>
    </row>
    <row r="5" spans="1:8" ht="13.75" customHeight="1">
      <c r="A5" s="2" t="s">
        <v>1</v>
      </c>
      <c r="B5" s="3"/>
      <c r="C5" s="3"/>
      <c r="D5" s="4"/>
      <c r="E5" s="4"/>
      <c r="F5" s="4"/>
      <c r="G5" s="4"/>
      <c r="H5" s="4"/>
    </row>
    <row r="6" spans="1:8" ht="13.75" customHeight="1">
      <c r="A6" s="2" t="s">
        <v>2</v>
      </c>
      <c r="B6" s="3"/>
      <c r="C6" s="3"/>
      <c r="D6" s="4"/>
      <c r="E6" s="4"/>
      <c r="F6" s="4"/>
      <c r="G6" s="4"/>
      <c r="H6" s="4"/>
    </row>
    <row r="7" spans="1:8" ht="13.75" customHeight="1">
      <c r="A7" s="2" t="s">
        <v>3</v>
      </c>
      <c r="B7" s="3"/>
      <c r="C7" s="3"/>
      <c r="D7" s="4"/>
      <c r="E7" s="4"/>
      <c r="F7" s="4"/>
      <c r="G7" s="4"/>
      <c r="H7" s="4"/>
    </row>
    <row r="8" spans="1:8" ht="13.75" customHeight="1">
      <c r="A8" s="2" t="s">
        <v>4</v>
      </c>
      <c r="B8" s="3"/>
      <c r="C8" s="3"/>
      <c r="D8" s="4"/>
      <c r="E8" s="4"/>
      <c r="F8" s="4"/>
      <c r="G8" s="4"/>
      <c r="H8" s="4"/>
    </row>
    <row r="9" spans="1:8" ht="13.75" customHeight="1">
      <c r="A9" s="2" t="s">
        <v>5</v>
      </c>
      <c r="B9" s="3"/>
      <c r="C9" s="3"/>
      <c r="D9" s="4"/>
      <c r="E9" s="4"/>
      <c r="F9" s="4"/>
      <c r="G9" s="4"/>
      <c r="H9" s="4"/>
    </row>
    <row r="10" spans="1:8" ht="13.75" customHeight="1">
      <c r="A10" s="3"/>
      <c r="B10" s="3"/>
      <c r="C10" s="3"/>
      <c r="D10" s="4"/>
      <c r="E10" s="4"/>
      <c r="F10" s="4"/>
      <c r="G10" s="4"/>
      <c r="H10" s="4"/>
    </row>
    <row r="11" spans="1:8" ht="13.75" customHeight="1">
      <c r="A11" s="2" t="s">
        <v>6</v>
      </c>
      <c r="B11" s="3"/>
      <c r="C11" s="3"/>
      <c r="D11" s="4"/>
      <c r="E11" s="4"/>
      <c r="F11" s="4"/>
      <c r="G11" s="4"/>
      <c r="H11" s="4"/>
    </row>
    <row r="12" spans="1:8" ht="13.75" customHeight="1">
      <c r="A12" s="3"/>
      <c r="B12" s="3"/>
      <c r="C12" s="3"/>
      <c r="D12" s="4"/>
      <c r="E12" s="4"/>
      <c r="F12" s="4"/>
      <c r="G12" s="4"/>
      <c r="H12" s="4"/>
    </row>
    <row r="13" spans="1:8" ht="13.5" customHeight="1">
      <c r="A13" s="4"/>
      <c r="B13" s="7" t="s">
        <v>7</v>
      </c>
      <c r="C13" s="8"/>
      <c r="D13" s="4"/>
      <c r="E13" s="4"/>
      <c r="F13" s="4"/>
      <c r="G13" s="4"/>
      <c r="H13" s="4"/>
    </row>
    <row r="14" spans="1:8" ht="13.75" customHeight="1">
      <c r="A14" s="9">
        <v>1</v>
      </c>
      <c r="B14" s="10"/>
      <c r="C14" s="11" t="s">
        <v>8</v>
      </c>
      <c r="D14" s="12"/>
      <c r="E14" s="4"/>
      <c r="F14" s="4"/>
      <c r="G14" s="4"/>
      <c r="H14" s="4"/>
    </row>
    <row r="15" spans="1:8" ht="13.75" customHeight="1">
      <c r="A15" s="9">
        <v>2</v>
      </c>
      <c r="B15" s="10"/>
      <c r="C15" s="11" t="s">
        <v>9</v>
      </c>
      <c r="D15" s="12"/>
      <c r="E15" s="4"/>
      <c r="G15" s="4"/>
      <c r="H15" s="4"/>
    </row>
    <row r="16" spans="1:8" ht="13.75" customHeight="1">
      <c r="A16" s="9">
        <v>3</v>
      </c>
      <c r="B16" s="10"/>
      <c r="C16" s="11" t="s">
        <v>10</v>
      </c>
      <c r="D16" s="12"/>
      <c r="E16" s="4"/>
      <c r="F16" s="4"/>
      <c r="G16" s="4"/>
      <c r="H16" s="4"/>
    </row>
    <row r="17" spans="1:8" ht="13.75" customHeight="1">
      <c r="A17" s="3"/>
      <c r="B17" s="13"/>
      <c r="C17" s="13"/>
      <c r="D17" s="4"/>
      <c r="E17" s="4"/>
      <c r="F17" s="4"/>
      <c r="G17" s="4"/>
      <c r="H17" s="4"/>
    </row>
    <row r="18" spans="1:8" ht="13.5" customHeight="1">
      <c r="A18" s="6"/>
      <c r="B18" s="7" t="s">
        <v>156</v>
      </c>
      <c r="C18" s="14"/>
      <c r="D18" s="4"/>
      <c r="E18" s="4"/>
      <c r="F18" s="4"/>
      <c r="G18" s="4"/>
      <c r="H18" s="4"/>
    </row>
    <row r="19" spans="1:8" ht="13.75" customHeight="1">
      <c r="A19" s="9">
        <v>1</v>
      </c>
      <c r="B19" s="27"/>
      <c r="C19" s="11" t="s">
        <v>11</v>
      </c>
      <c r="D19" s="12"/>
      <c r="E19" s="4"/>
      <c r="F19" s="4"/>
      <c r="G19" s="4"/>
      <c r="H19" s="4"/>
    </row>
    <row r="20" spans="1:8" ht="13.75" customHeight="1">
      <c r="A20" s="9">
        <v>2</v>
      </c>
      <c r="B20" s="10"/>
      <c r="C20" s="11" t="s">
        <v>12</v>
      </c>
      <c r="D20" s="12"/>
      <c r="E20" s="4"/>
      <c r="F20" s="4"/>
      <c r="G20" s="4"/>
      <c r="H20" s="4"/>
    </row>
    <row r="21" spans="1:8" ht="13.75" customHeight="1">
      <c r="A21" s="9">
        <v>3</v>
      </c>
      <c r="B21" s="10"/>
      <c r="C21" s="11" t="s">
        <v>13</v>
      </c>
      <c r="D21" s="12"/>
      <c r="E21" s="4"/>
      <c r="F21" s="4"/>
      <c r="G21" s="4"/>
      <c r="H21" s="4"/>
    </row>
    <row r="22" spans="1:8" ht="13.75" customHeight="1">
      <c r="A22" s="9">
        <v>4</v>
      </c>
      <c r="B22" s="10"/>
      <c r="C22" s="11" t="s">
        <v>14</v>
      </c>
      <c r="D22" s="12"/>
      <c r="E22" s="4"/>
      <c r="F22" s="4"/>
      <c r="G22" s="4"/>
      <c r="H22" s="4"/>
    </row>
    <row r="23" spans="1:8" ht="13.75" customHeight="1">
      <c r="A23" s="3"/>
      <c r="B23" s="13"/>
      <c r="C23" s="13"/>
      <c r="D23" s="4"/>
      <c r="E23" s="4"/>
      <c r="F23" s="4"/>
      <c r="G23" s="4"/>
      <c r="H23" s="4"/>
    </row>
    <row r="24" spans="1:8" ht="13.5" customHeight="1">
      <c r="A24" s="6"/>
      <c r="B24" s="7" t="s">
        <v>15</v>
      </c>
      <c r="C24" s="14"/>
      <c r="D24" s="4"/>
      <c r="E24" s="4"/>
      <c r="F24" s="4"/>
      <c r="G24" s="4"/>
      <c r="H24" s="4"/>
    </row>
    <row r="25" spans="1:8" ht="13.75" customHeight="1">
      <c r="A25" s="9">
        <v>1</v>
      </c>
      <c r="B25" s="10"/>
      <c r="C25" s="11" t="s">
        <v>16</v>
      </c>
      <c r="D25" s="12"/>
      <c r="E25" s="4"/>
      <c r="F25" s="4"/>
      <c r="G25" s="4"/>
      <c r="H25" s="4"/>
    </row>
    <row r="26" spans="1:8" ht="13.75" customHeight="1">
      <c r="A26" s="9">
        <v>2</v>
      </c>
      <c r="B26" s="10"/>
      <c r="C26" s="11" t="s">
        <v>17</v>
      </c>
      <c r="D26" s="12"/>
      <c r="E26" s="4"/>
      <c r="F26" s="4"/>
      <c r="G26" s="4"/>
      <c r="H26" s="4"/>
    </row>
    <row r="27" spans="1:8" ht="13.75" customHeight="1">
      <c r="A27" s="9">
        <v>3</v>
      </c>
      <c r="B27" s="10"/>
      <c r="C27" s="11" t="s">
        <v>18</v>
      </c>
      <c r="D27" s="12"/>
      <c r="E27" s="4"/>
      <c r="F27" s="4"/>
      <c r="G27" s="4"/>
      <c r="H27" s="4"/>
    </row>
    <row r="28" spans="1:8" ht="13.75" customHeight="1">
      <c r="A28" s="9">
        <v>4</v>
      </c>
      <c r="B28" s="10"/>
      <c r="C28" s="11" t="s">
        <v>19</v>
      </c>
      <c r="D28" s="12"/>
      <c r="E28" s="4"/>
      <c r="F28" s="4"/>
      <c r="G28" s="4"/>
      <c r="H28" s="4"/>
    </row>
    <row r="29" spans="1:8" ht="13.75" customHeight="1">
      <c r="A29" s="3"/>
      <c r="B29" s="13"/>
      <c r="C29" s="13"/>
      <c r="D29" s="4"/>
      <c r="E29" s="4"/>
      <c r="F29" s="4"/>
      <c r="G29" s="4"/>
      <c r="H29" s="4"/>
    </row>
    <row r="30" spans="1:8" ht="13.75" customHeight="1">
      <c r="A30" s="3"/>
      <c r="B30" s="3"/>
      <c r="C30" s="3"/>
      <c r="D30" s="4"/>
      <c r="E30" s="4"/>
      <c r="F30" s="4"/>
      <c r="G30" s="4"/>
      <c r="H30" s="4"/>
    </row>
    <row r="31" spans="1:8" ht="13.75" customHeight="1">
      <c r="A31" s="3"/>
      <c r="B31" s="3"/>
      <c r="C31" s="3"/>
      <c r="D31" s="4"/>
      <c r="E31" s="4"/>
      <c r="F31" s="4"/>
      <c r="G31" s="4"/>
      <c r="H31" s="4"/>
    </row>
    <row r="32" spans="1:8" ht="13.5" customHeight="1">
      <c r="A32" s="5" t="s">
        <v>160</v>
      </c>
      <c r="B32" s="6"/>
      <c r="C32" s="6"/>
      <c r="D32" s="4"/>
      <c r="E32" s="4"/>
      <c r="F32" s="4"/>
      <c r="G32" s="4"/>
      <c r="H32" s="4"/>
    </row>
    <row r="33" spans="1:8" ht="13.75" customHeight="1">
      <c r="A33" s="3"/>
      <c r="B33" s="15"/>
      <c r="C33" s="15"/>
      <c r="D33" s="4"/>
      <c r="E33" s="4"/>
      <c r="F33" s="4"/>
      <c r="G33" s="4"/>
      <c r="H33" s="4"/>
    </row>
    <row r="34" spans="1:8" ht="13.75" customHeight="1">
      <c r="A34" s="9">
        <v>1</v>
      </c>
      <c r="B34" s="10"/>
      <c r="C34" s="17" t="s">
        <v>20</v>
      </c>
      <c r="D34" s="12"/>
      <c r="E34" s="4"/>
      <c r="F34" s="4"/>
      <c r="G34" s="4"/>
      <c r="H34" s="4"/>
    </row>
    <row r="35" spans="1:8" ht="13.75" customHeight="1">
      <c r="A35" s="9">
        <v>2</v>
      </c>
      <c r="B35" s="10"/>
      <c r="C35" s="17" t="s">
        <v>21</v>
      </c>
      <c r="D35" s="12"/>
      <c r="E35" s="4"/>
      <c r="F35" s="4"/>
      <c r="G35" s="4"/>
      <c r="H35" s="4"/>
    </row>
    <row r="36" spans="1:8" ht="13.75" customHeight="1">
      <c r="A36" s="9">
        <v>3</v>
      </c>
      <c r="B36" s="10"/>
      <c r="C36" s="17" t="s">
        <v>22</v>
      </c>
      <c r="D36" s="12"/>
      <c r="E36" s="4"/>
      <c r="F36" s="4"/>
      <c r="G36" s="4"/>
      <c r="H36" s="4"/>
    </row>
    <row r="37" spans="1:8" ht="13.75" customHeight="1">
      <c r="A37" s="9">
        <v>4</v>
      </c>
      <c r="B37" s="10"/>
      <c r="C37" s="17" t="s">
        <v>23</v>
      </c>
      <c r="D37" s="12"/>
      <c r="E37" s="4"/>
      <c r="F37" s="3"/>
      <c r="G37" s="3"/>
      <c r="H37" s="4"/>
    </row>
    <row r="38" spans="1:8" ht="13.75" customHeight="1">
      <c r="A38" s="9">
        <v>5</v>
      </c>
      <c r="B38" s="10"/>
      <c r="C38" s="17" t="s">
        <v>24</v>
      </c>
      <c r="D38" s="12"/>
      <c r="E38" s="4"/>
      <c r="F38" s="4"/>
      <c r="G38" s="4"/>
      <c r="H38" s="4"/>
    </row>
    <row r="39" spans="1:8" ht="13.75" customHeight="1">
      <c r="A39" s="9">
        <v>6</v>
      </c>
      <c r="B39" s="10"/>
      <c r="C39" s="17" t="s">
        <v>25</v>
      </c>
      <c r="D39" s="12"/>
      <c r="E39" s="4"/>
      <c r="F39" s="4"/>
      <c r="G39" s="4"/>
      <c r="H39" s="4"/>
    </row>
    <row r="40" spans="1:8" ht="13.75" customHeight="1">
      <c r="A40" s="47">
        <v>7</v>
      </c>
      <c r="B40" s="10"/>
      <c r="C40" s="17" t="s">
        <v>26</v>
      </c>
      <c r="D40" s="12"/>
      <c r="E40" s="4"/>
      <c r="F40" s="4"/>
      <c r="G40" s="4"/>
      <c r="H40" s="4"/>
    </row>
    <row r="41" spans="1:8" ht="17" customHeight="1">
      <c r="A41" s="51"/>
      <c r="B41" s="52"/>
      <c r="C41" s="53"/>
      <c r="D41" s="54"/>
      <c r="E41" s="54"/>
      <c r="F41" s="54"/>
      <c r="G41" s="54"/>
      <c r="H41" s="54"/>
    </row>
    <row r="42" spans="1:8" ht="17" customHeight="1">
      <c r="A42" s="51"/>
      <c r="B42" s="52"/>
      <c r="C42" s="51"/>
      <c r="D42" s="54"/>
      <c r="E42" s="54"/>
      <c r="F42" s="54"/>
      <c r="G42" s="54"/>
      <c r="H42" s="54"/>
    </row>
    <row r="43" spans="1:8" ht="17" customHeight="1">
      <c r="A43" s="51"/>
      <c r="B43" s="52"/>
      <c r="C43" s="51"/>
      <c r="D43" s="54"/>
      <c r="E43" s="54"/>
      <c r="F43" s="54"/>
      <c r="G43" s="54"/>
      <c r="H43" s="54"/>
    </row>
    <row r="44" spans="1:8" ht="17" customHeight="1">
      <c r="A44" s="51"/>
      <c r="B44" s="52"/>
      <c r="C44" s="51"/>
      <c r="D44" s="54"/>
      <c r="E44" s="54"/>
      <c r="F44" s="54"/>
      <c r="G44" s="54"/>
      <c r="H44" s="54"/>
    </row>
    <row r="45" spans="1:8" ht="17" customHeight="1">
      <c r="A45" s="51"/>
      <c r="B45" s="52"/>
      <c r="C45" s="51"/>
      <c r="D45" s="54"/>
      <c r="E45" s="54"/>
      <c r="F45" s="54"/>
      <c r="G45" s="54"/>
      <c r="H45" s="54"/>
    </row>
    <row r="46" spans="1:8" ht="28.5" customHeight="1">
      <c r="A46" s="51"/>
      <c r="B46" s="51"/>
      <c r="C46" s="51"/>
      <c r="D46" s="54"/>
      <c r="E46" s="54"/>
      <c r="F46" s="54"/>
      <c r="G46" s="54"/>
      <c r="H46" s="54"/>
    </row>
    <row r="47" spans="1:8" ht="19" customHeight="1">
      <c r="A47" s="48" t="s">
        <v>27</v>
      </c>
      <c r="B47" s="49"/>
      <c r="C47" s="49"/>
      <c r="D47" s="50">
        <v>5</v>
      </c>
      <c r="E47" s="50">
        <v>4</v>
      </c>
      <c r="F47" s="50">
        <v>3</v>
      </c>
      <c r="G47" s="50">
        <v>2</v>
      </c>
      <c r="H47" s="50">
        <v>1</v>
      </c>
    </row>
    <row r="48" spans="1:8" ht="31">
      <c r="A48" s="19" t="s">
        <v>28</v>
      </c>
      <c r="B48" s="20"/>
      <c r="C48" s="21"/>
      <c r="D48" s="22" t="s">
        <v>29</v>
      </c>
      <c r="E48" s="22" t="s">
        <v>30</v>
      </c>
      <c r="F48" s="22" t="s">
        <v>31</v>
      </c>
      <c r="G48" s="22" t="s">
        <v>32</v>
      </c>
      <c r="H48" s="22" t="s">
        <v>33</v>
      </c>
    </row>
    <row r="49" spans="1:8" ht="19" customHeight="1">
      <c r="A49" s="23" t="s">
        <v>34</v>
      </c>
      <c r="B49" s="24"/>
      <c r="C49" s="25"/>
      <c r="D49" s="26"/>
      <c r="E49" s="26"/>
      <c r="F49" s="26"/>
      <c r="G49" s="26"/>
      <c r="H49" s="26"/>
    </row>
    <row r="50" spans="1:8" ht="19" customHeight="1">
      <c r="A50" s="23" t="s">
        <v>35</v>
      </c>
      <c r="B50" s="24"/>
      <c r="C50" s="25"/>
      <c r="D50" s="26"/>
      <c r="E50" s="26"/>
      <c r="F50" s="26"/>
      <c r="G50" s="26"/>
      <c r="H50" s="26"/>
    </row>
    <row r="51" spans="1:8" ht="19" customHeight="1">
      <c r="A51" s="23" t="s">
        <v>36</v>
      </c>
      <c r="B51" s="24"/>
      <c r="C51" s="25"/>
      <c r="D51" s="26"/>
      <c r="E51" s="26"/>
      <c r="F51" s="26"/>
      <c r="G51" s="26"/>
      <c r="H51" s="26"/>
    </row>
    <row r="52" spans="1:8" ht="19" customHeight="1">
      <c r="A52" s="23" t="s">
        <v>37</v>
      </c>
      <c r="B52" s="24"/>
      <c r="C52" s="25"/>
      <c r="D52" s="26"/>
      <c r="E52" s="26"/>
      <c r="F52" s="26"/>
      <c r="G52" s="26"/>
      <c r="H52" s="26"/>
    </row>
    <row r="53" spans="1:8" ht="19" customHeight="1">
      <c r="A53" s="23" t="s">
        <v>38</v>
      </c>
      <c r="B53" s="24"/>
      <c r="C53" s="25"/>
      <c r="D53" s="26"/>
      <c r="E53" s="26"/>
      <c r="F53" s="26"/>
      <c r="G53" s="26"/>
      <c r="H53" s="26"/>
    </row>
    <row r="54" spans="1:8" ht="19" customHeight="1">
      <c r="A54" s="23" t="s">
        <v>39</v>
      </c>
      <c r="B54" s="24"/>
      <c r="C54" s="25"/>
      <c r="D54" s="26"/>
      <c r="E54" s="26"/>
      <c r="F54" s="26"/>
      <c r="G54" s="26"/>
      <c r="H54" s="26"/>
    </row>
    <row r="55" spans="1:8" ht="19" customHeight="1">
      <c r="A55" s="23" t="s">
        <v>40</v>
      </c>
      <c r="B55" s="27"/>
      <c r="C55" s="28"/>
      <c r="D55" s="26"/>
      <c r="E55" s="26"/>
      <c r="F55" s="26"/>
      <c r="G55" s="26"/>
      <c r="H55" s="26"/>
    </row>
    <row r="56" spans="1:8" ht="19" customHeight="1">
      <c r="A56" s="23" t="s">
        <v>41</v>
      </c>
      <c r="B56" s="24"/>
      <c r="C56" s="25"/>
      <c r="D56" s="26"/>
      <c r="E56" s="26"/>
      <c r="F56" s="26"/>
      <c r="G56" s="26"/>
      <c r="H56" s="26"/>
    </row>
    <row r="57" spans="1:8" ht="19" customHeight="1">
      <c r="A57" s="23" t="s">
        <v>42</v>
      </c>
      <c r="B57" s="24"/>
      <c r="C57" s="25"/>
      <c r="D57" s="26"/>
      <c r="E57" s="26"/>
      <c r="F57" s="26"/>
      <c r="G57" s="26"/>
      <c r="H57" s="26"/>
    </row>
    <row r="58" spans="1:8" ht="19" customHeight="1">
      <c r="A58" s="23" t="s">
        <v>43</v>
      </c>
      <c r="B58" s="24"/>
      <c r="C58" s="25"/>
      <c r="D58" s="26"/>
      <c r="E58" s="26"/>
      <c r="F58" s="26"/>
      <c r="G58" s="26"/>
      <c r="H58" s="26"/>
    </row>
    <row r="59" spans="1:8" ht="19" customHeight="1">
      <c r="A59" s="23" t="s">
        <v>44</v>
      </c>
      <c r="B59" s="24"/>
      <c r="C59" s="25"/>
      <c r="D59" s="26"/>
      <c r="E59" s="26"/>
      <c r="F59" s="26"/>
      <c r="G59" s="26"/>
      <c r="H59" s="26"/>
    </row>
    <row r="60" spans="1:8" ht="19" customHeight="1">
      <c r="A60" s="23" t="s">
        <v>45</v>
      </c>
      <c r="B60" s="24"/>
      <c r="C60" s="25"/>
      <c r="D60" s="26"/>
      <c r="E60" s="26"/>
      <c r="F60" s="26"/>
      <c r="G60" s="26"/>
      <c r="H60" s="26"/>
    </row>
    <row r="61" spans="1:8" ht="19" customHeight="1">
      <c r="A61" s="23" t="s">
        <v>46</v>
      </c>
      <c r="B61" s="24"/>
      <c r="C61" s="25"/>
      <c r="D61" s="26"/>
      <c r="E61" s="26"/>
      <c r="F61" s="26"/>
      <c r="G61" s="26"/>
      <c r="H61" s="26"/>
    </row>
    <row r="62" spans="1:8" ht="19" customHeight="1">
      <c r="A62" s="23" t="s">
        <v>47</v>
      </c>
      <c r="B62" s="24"/>
      <c r="C62" s="25"/>
      <c r="D62" s="26"/>
      <c r="E62" s="26"/>
      <c r="F62" s="26"/>
      <c r="G62" s="26"/>
      <c r="H62" s="26"/>
    </row>
    <row r="63" spans="1:8" ht="19" customHeight="1">
      <c r="A63" s="23" t="s">
        <v>48</v>
      </c>
      <c r="B63" s="24"/>
      <c r="C63" s="25"/>
      <c r="D63" s="26"/>
      <c r="E63" s="26"/>
      <c r="F63" s="26"/>
      <c r="G63" s="26"/>
      <c r="H63" s="26"/>
    </row>
    <row r="64" spans="1:8" ht="19" customHeight="1">
      <c r="A64" s="23" t="s">
        <v>49</v>
      </c>
      <c r="B64" s="24"/>
      <c r="C64" s="25"/>
      <c r="D64" s="26"/>
      <c r="E64" s="26"/>
      <c r="F64" s="26"/>
      <c r="G64" s="26"/>
      <c r="H64" s="26"/>
    </row>
    <row r="65" spans="1:8" ht="19" customHeight="1">
      <c r="A65" s="23" t="s">
        <v>50</v>
      </c>
      <c r="B65" s="24"/>
      <c r="C65" s="25"/>
      <c r="D65" s="26"/>
      <c r="E65" s="26"/>
      <c r="F65" s="26"/>
      <c r="G65" s="26"/>
      <c r="H65" s="26"/>
    </row>
    <row r="66" spans="1:8" ht="19" customHeight="1">
      <c r="A66" s="23" t="s">
        <v>51</v>
      </c>
      <c r="B66" s="24"/>
      <c r="C66" s="25"/>
      <c r="D66" s="26"/>
      <c r="E66" s="26"/>
      <c r="F66" s="26"/>
      <c r="G66" s="26"/>
      <c r="H66" s="26"/>
    </row>
    <row r="67" spans="1:8" ht="19" customHeight="1">
      <c r="A67" s="23" t="s">
        <v>52</v>
      </c>
      <c r="B67" s="24"/>
      <c r="C67" s="25"/>
      <c r="D67" s="26"/>
      <c r="E67" s="26"/>
      <c r="F67" s="26"/>
      <c r="G67" s="26"/>
      <c r="H67" s="26"/>
    </row>
    <row r="68" spans="1:8" ht="19" customHeight="1">
      <c r="A68" s="23" t="s">
        <v>53</v>
      </c>
      <c r="B68" s="24"/>
      <c r="C68" s="25"/>
      <c r="D68" s="26"/>
      <c r="E68" s="26"/>
      <c r="F68" s="26"/>
      <c r="G68" s="26"/>
      <c r="H68" s="26"/>
    </row>
    <row r="69" spans="1:8" ht="19" customHeight="1">
      <c r="A69" s="23" t="s">
        <v>54</v>
      </c>
      <c r="B69" s="24"/>
      <c r="C69" s="25"/>
      <c r="D69" s="26"/>
      <c r="E69" s="26"/>
      <c r="F69" s="26"/>
      <c r="G69" s="26"/>
      <c r="H69" s="26"/>
    </row>
    <row r="70" spans="1:8" ht="19" customHeight="1">
      <c r="A70" s="23" t="s">
        <v>55</v>
      </c>
      <c r="B70" s="24"/>
      <c r="C70" s="25"/>
      <c r="D70" s="26"/>
      <c r="E70" s="26"/>
      <c r="F70" s="26"/>
      <c r="G70" s="26"/>
      <c r="H70" s="26"/>
    </row>
    <row r="71" spans="1:8" ht="19" customHeight="1">
      <c r="A71" s="23" t="s">
        <v>56</v>
      </c>
      <c r="B71" s="24"/>
      <c r="C71" s="25"/>
      <c r="D71" s="26"/>
      <c r="E71" s="26"/>
      <c r="F71" s="26"/>
      <c r="G71" s="26"/>
      <c r="H71" s="26"/>
    </row>
    <row r="72" spans="1:8" ht="19" customHeight="1">
      <c r="A72" s="23" t="s">
        <v>57</v>
      </c>
      <c r="B72" s="24"/>
      <c r="C72" s="25"/>
      <c r="D72" s="26"/>
      <c r="E72" s="26"/>
      <c r="F72" s="26"/>
      <c r="G72" s="26"/>
      <c r="H72" s="26"/>
    </row>
    <row r="73" spans="1:8" ht="19" customHeight="1">
      <c r="A73" s="23" t="s">
        <v>58</v>
      </c>
      <c r="B73" s="24"/>
      <c r="C73" s="25"/>
      <c r="D73" s="26"/>
      <c r="E73" s="26"/>
      <c r="F73" s="26"/>
      <c r="G73" s="26"/>
      <c r="H73" s="26"/>
    </row>
    <row r="74" spans="1:8" ht="19" customHeight="1">
      <c r="A74" s="23" t="s">
        <v>59</v>
      </c>
      <c r="B74" s="24"/>
      <c r="C74" s="25"/>
      <c r="D74" s="26"/>
      <c r="E74" s="26"/>
      <c r="F74" s="26"/>
      <c r="G74" s="26"/>
      <c r="H74" s="26"/>
    </row>
    <row r="75" spans="1:8" ht="19" customHeight="1">
      <c r="A75" s="23" t="s">
        <v>60</v>
      </c>
      <c r="B75" s="24"/>
      <c r="C75" s="25"/>
      <c r="D75" s="26"/>
      <c r="E75" s="26"/>
      <c r="F75" s="26"/>
      <c r="G75" s="26"/>
      <c r="H75" s="26"/>
    </row>
    <row r="76" spans="1:8" ht="19" customHeight="1">
      <c r="A76" s="23" t="s">
        <v>61</v>
      </c>
      <c r="B76" s="24"/>
      <c r="C76" s="25"/>
      <c r="D76" s="26"/>
      <c r="E76" s="26"/>
      <c r="F76" s="26"/>
      <c r="G76" s="26"/>
      <c r="H76" s="26"/>
    </row>
    <row r="77" spans="1:8" ht="19" customHeight="1">
      <c r="A77" s="23" t="s">
        <v>62</v>
      </c>
      <c r="B77" s="24"/>
      <c r="C77" s="25"/>
      <c r="D77" s="26"/>
      <c r="E77" s="26"/>
      <c r="F77" s="26"/>
      <c r="G77" s="26"/>
      <c r="H77" s="26"/>
    </row>
    <row r="78" spans="1:8" ht="19" customHeight="1">
      <c r="A78" s="63" t="s">
        <v>63</v>
      </c>
      <c r="B78" s="64"/>
      <c r="C78" s="65"/>
      <c r="D78" s="66"/>
      <c r="E78" s="66"/>
      <c r="F78" s="66"/>
      <c r="G78" s="66"/>
      <c r="H78" s="66"/>
    </row>
    <row r="79" spans="1:8" ht="19" customHeight="1">
      <c r="A79" s="59"/>
      <c r="B79" s="51"/>
      <c r="C79" s="51"/>
      <c r="D79" s="62"/>
      <c r="E79" s="62"/>
      <c r="F79" s="62"/>
      <c r="G79" s="62"/>
      <c r="H79" s="62"/>
    </row>
    <row r="80" spans="1:8" ht="19" customHeight="1">
      <c r="A80" s="59"/>
      <c r="B80" s="51"/>
      <c r="C80" s="51"/>
      <c r="D80" s="62"/>
      <c r="E80" s="62"/>
      <c r="F80" s="62"/>
      <c r="G80" s="62"/>
      <c r="H80" s="62"/>
    </row>
    <row r="81" spans="1:8" ht="19" customHeight="1">
      <c r="A81" s="59"/>
      <c r="B81" s="60"/>
      <c r="C81" s="61"/>
      <c r="D81" s="62"/>
      <c r="E81" s="62"/>
      <c r="F81" s="62"/>
      <c r="G81" s="62"/>
      <c r="H81" s="62"/>
    </row>
    <row r="82" spans="1:8" ht="12.5" customHeight="1">
      <c r="A82" s="55"/>
      <c r="B82" s="56"/>
      <c r="C82" s="57"/>
      <c r="D82" s="58"/>
      <c r="E82" s="58"/>
      <c r="F82" s="58"/>
      <c r="G82" s="58"/>
      <c r="H82" s="58"/>
    </row>
    <row r="83" spans="1:8" ht="13.5" customHeight="1">
      <c r="A83" s="29" t="s">
        <v>64</v>
      </c>
      <c r="B83" s="30"/>
      <c r="C83" s="30"/>
      <c r="D83" s="31"/>
      <c r="E83" s="31"/>
      <c r="F83" s="31"/>
      <c r="G83" s="31"/>
      <c r="H83" s="31"/>
    </row>
    <row r="84" spans="1:8" ht="13.5" customHeight="1">
      <c r="A84" s="32" t="s">
        <v>159</v>
      </c>
      <c r="B84" s="6"/>
      <c r="C84" s="4"/>
      <c r="D84" s="4"/>
      <c r="E84" s="4"/>
      <c r="F84" s="4"/>
      <c r="G84" s="4"/>
      <c r="H84" s="4"/>
    </row>
    <row r="85" spans="1:8" ht="8.5" customHeight="1">
      <c r="A85" s="3"/>
      <c r="B85" s="15"/>
      <c r="C85" s="3"/>
      <c r="D85" s="4"/>
      <c r="E85" s="4"/>
      <c r="F85" s="4"/>
      <c r="G85" s="4"/>
      <c r="H85" s="4"/>
    </row>
    <row r="86" spans="1:8" ht="13.75" customHeight="1">
      <c r="A86" s="9"/>
      <c r="B86" s="16"/>
      <c r="C86" s="33" t="s">
        <v>65</v>
      </c>
      <c r="D86" s="16"/>
      <c r="E86" s="34" t="s">
        <v>66</v>
      </c>
      <c r="F86" s="3"/>
      <c r="G86" s="3"/>
      <c r="H86" s="3"/>
    </row>
    <row r="87" spans="1:8" ht="13.75" customHeight="1">
      <c r="A87" s="9"/>
      <c r="B87" s="16"/>
      <c r="C87" s="33" t="s">
        <v>67</v>
      </c>
      <c r="D87" s="16"/>
      <c r="E87" s="34" t="s">
        <v>68</v>
      </c>
      <c r="F87" s="3"/>
      <c r="G87" s="3"/>
      <c r="H87" s="3"/>
    </row>
    <row r="88" spans="1:8" ht="13.75" customHeight="1">
      <c r="A88" s="9"/>
      <c r="B88" s="16"/>
      <c r="C88" s="33" t="s">
        <v>69</v>
      </c>
      <c r="D88" s="16"/>
      <c r="E88" s="34" t="s">
        <v>70</v>
      </c>
      <c r="F88" s="3"/>
      <c r="G88" s="3"/>
      <c r="H88" s="3"/>
    </row>
    <row r="89" spans="1:8" ht="13.75" customHeight="1">
      <c r="A89" s="9"/>
      <c r="B89" s="16"/>
      <c r="C89" s="33" t="s">
        <v>71</v>
      </c>
      <c r="D89" s="16"/>
      <c r="E89" s="34" t="s">
        <v>72</v>
      </c>
      <c r="F89" s="3"/>
      <c r="G89" s="3"/>
      <c r="H89" s="3"/>
    </row>
    <row r="90" spans="1:8" ht="13.75" customHeight="1">
      <c r="A90" s="9"/>
      <c r="B90" s="16"/>
      <c r="C90" s="33" t="s">
        <v>73</v>
      </c>
      <c r="D90" s="16"/>
      <c r="E90" s="34" t="s">
        <v>74</v>
      </c>
      <c r="F90" s="3"/>
      <c r="G90" s="3"/>
      <c r="H90" s="3"/>
    </row>
    <row r="91" spans="1:8" ht="13.75" customHeight="1">
      <c r="A91" s="9"/>
      <c r="B91" s="16"/>
      <c r="C91" s="33" t="s">
        <v>75</v>
      </c>
      <c r="D91" s="16"/>
      <c r="E91" s="34" t="s">
        <v>76</v>
      </c>
      <c r="F91" s="3"/>
      <c r="G91" s="3"/>
      <c r="H91" s="3"/>
    </row>
    <row r="92" spans="1:8" ht="13.75" customHeight="1">
      <c r="A92" s="9"/>
      <c r="B92" s="16"/>
      <c r="C92" s="33" t="s">
        <v>77</v>
      </c>
      <c r="D92" s="16"/>
      <c r="E92" s="34" t="s">
        <v>78</v>
      </c>
      <c r="F92" s="3"/>
      <c r="G92" s="3"/>
      <c r="H92" s="3"/>
    </row>
    <row r="93" spans="1:8" ht="13.75" customHeight="1">
      <c r="A93" s="9"/>
      <c r="B93" s="16"/>
      <c r="C93" s="33" t="s">
        <v>79</v>
      </c>
      <c r="D93" s="16"/>
      <c r="E93" s="34" t="s">
        <v>80</v>
      </c>
      <c r="F93" s="3"/>
      <c r="G93" s="3"/>
      <c r="H93" s="3"/>
    </row>
    <row r="94" spans="1:8" ht="13.75" customHeight="1">
      <c r="A94" s="9"/>
      <c r="B94" s="16"/>
      <c r="C94" s="33" t="s">
        <v>81</v>
      </c>
      <c r="D94" s="16"/>
      <c r="E94" s="34" t="s">
        <v>82</v>
      </c>
      <c r="F94" s="3"/>
      <c r="G94" s="3"/>
      <c r="H94" s="3"/>
    </row>
    <row r="95" spans="1:8" ht="13.75" customHeight="1">
      <c r="A95" s="9"/>
      <c r="B95" s="16"/>
      <c r="C95" s="33" t="s">
        <v>83</v>
      </c>
      <c r="D95" s="16"/>
      <c r="E95" s="34" t="s">
        <v>84</v>
      </c>
      <c r="F95" s="3"/>
      <c r="G95" s="3"/>
      <c r="H95" s="3"/>
    </row>
    <row r="96" spans="1:8" ht="13.75" customHeight="1">
      <c r="A96" s="9"/>
      <c r="B96" s="16"/>
      <c r="C96" s="33" t="s">
        <v>85</v>
      </c>
      <c r="D96" s="16"/>
      <c r="E96" s="34" t="s">
        <v>86</v>
      </c>
      <c r="F96" s="3"/>
      <c r="G96" s="3"/>
      <c r="H96" s="3"/>
    </row>
    <row r="97" spans="1:8" ht="13.75" customHeight="1">
      <c r="A97" s="9"/>
      <c r="B97" s="16"/>
      <c r="C97" s="33" t="s">
        <v>87</v>
      </c>
      <c r="D97" s="16"/>
      <c r="E97" s="34" t="s">
        <v>88</v>
      </c>
      <c r="F97" s="3"/>
      <c r="G97" s="3"/>
      <c r="H97" s="3"/>
    </row>
    <row r="98" spans="1:8" ht="13.75" customHeight="1">
      <c r="A98" s="9"/>
      <c r="B98" s="16"/>
      <c r="C98" s="33" t="s">
        <v>89</v>
      </c>
      <c r="D98" s="16"/>
      <c r="E98" s="34" t="s">
        <v>90</v>
      </c>
      <c r="F98" s="3"/>
      <c r="G98" s="3"/>
      <c r="H98" s="3"/>
    </row>
    <row r="99" spans="1:8" ht="13.75" customHeight="1">
      <c r="A99" s="9"/>
      <c r="B99" s="16"/>
      <c r="C99" s="33" t="s">
        <v>91</v>
      </c>
      <c r="D99" s="16"/>
      <c r="E99" s="34" t="s">
        <v>92</v>
      </c>
      <c r="F99" s="3"/>
      <c r="G99" s="3"/>
      <c r="H99" s="3"/>
    </row>
    <row r="100" spans="1:8" ht="13.75" customHeight="1">
      <c r="A100" s="9"/>
      <c r="B100" s="16"/>
      <c r="C100" s="33" t="s">
        <v>93</v>
      </c>
      <c r="D100" s="16"/>
      <c r="E100" s="34" t="s">
        <v>94</v>
      </c>
      <c r="F100" s="3"/>
      <c r="G100" s="3"/>
      <c r="H100" s="3"/>
    </row>
    <row r="101" spans="1:8" ht="13.75" customHeight="1">
      <c r="A101" s="9"/>
      <c r="B101" s="16"/>
      <c r="C101" s="33" t="s">
        <v>95</v>
      </c>
      <c r="D101" s="16"/>
      <c r="E101" s="34" t="s">
        <v>96</v>
      </c>
      <c r="F101" s="3"/>
      <c r="G101" s="3"/>
      <c r="H101" s="3"/>
    </row>
    <row r="102" spans="1:8" ht="13.75" customHeight="1">
      <c r="A102" s="9"/>
      <c r="B102" s="16"/>
      <c r="C102" s="33" t="s">
        <v>97</v>
      </c>
      <c r="D102" s="16"/>
      <c r="E102" s="34" t="s">
        <v>98</v>
      </c>
      <c r="F102" s="3"/>
      <c r="G102" s="3"/>
      <c r="H102" s="3"/>
    </row>
    <row r="103" spans="1:8" ht="13.75" customHeight="1">
      <c r="A103" s="9"/>
      <c r="B103" s="16"/>
      <c r="C103" s="33" t="s">
        <v>99</v>
      </c>
      <c r="D103" s="16"/>
      <c r="E103" s="34" t="s">
        <v>100</v>
      </c>
      <c r="F103" s="3"/>
      <c r="G103" s="3"/>
      <c r="H103" s="3"/>
    </row>
    <row r="104" spans="1:8" ht="13.75" customHeight="1">
      <c r="A104" s="9"/>
      <c r="B104" s="16"/>
      <c r="C104" s="33" t="s">
        <v>101</v>
      </c>
      <c r="D104" s="16"/>
      <c r="E104" s="34" t="s">
        <v>102</v>
      </c>
      <c r="F104" s="3"/>
      <c r="G104" s="3"/>
      <c r="H104" s="3"/>
    </row>
    <row r="105" spans="1:8" ht="13.75" customHeight="1">
      <c r="A105" s="9"/>
      <c r="B105" s="16"/>
      <c r="C105" s="33" t="s">
        <v>103</v>
      </c>
      <c r="D105" s="16"/>
      <c r="E105" s="34" t="s">
        <v>104</v>
      </c>
      <c r="F105" s="3"/>
      <c r="G105" s="3"/>
      <c r="H105" s="3"/>
    </row>
    <row r="106" spans="1:8" ht="13.75" customHeight="1">
      <c r="A106" s="9"/>
      <c r="B106" s="16"/>
      <c r="C106" s="33" t="s">
        <v>105</v>
      </c>
      <c r="D106" s="16"/>
      <c r="E106" s="34" t="s">
        <v>106</v>
      </c>
      <c r="F106" s="3"/>
      <c r="G106" s="3"/>
      <c r="H106" s="3"/>
    </row>
    <row r="107" spans="1:8" ht="13.75" customHeight="1">
      <c r="A107" s="9"/>
      <c r="B107" s="16"/>
      <c r="C107" s="33" t="s">
        <v>107</v>
      </c>
      <c r="D107" s="16"/>
      <c r="E107" s="34" t="s">
        <v>108</v>
      </c>
      <c r="F107" s="3"/>
      <c r="G107" s="3"/>
      <c r="H107" s="3"/>
    </row>
    <row r="108" spans="1:8" ht="13.75" customHeight="1">
      <c r="A108" s="9"/>
      <c r="B108" s="16"/>
      <c r="C108" s="33" t="s">
        <v>109</v>
      </c>
      <c r="D108" s="16"/>
      <c r="E108" s="34" t="s">
        <v>110</v>
      </c>
      <c r="F108" s="3"/>
      <c r="G108" s="3"/>
      <c r="H108" s="3"/>
    </row>
    <row r="109" spans="1:8" ht="13.75" customHeight="1">
      <c r="A109" s="9"/>
      <c r="B109" s="16"/>
      <c r="C109" s="33" t="s">
        <v>111</v>
      </c>
      <c r="D109" s="16"/>
      <c r="E109" s="34" t="s">
        <v>112</v>
      </c>
      <c r="F109" s="3"/>
      <c r="G109" s="3"/>
      <c r="H109" s="3"/>
    </row>
    <row r="110" spans="1:8" ht="13.75" customHeight="1">
      <c r="A110" s="9"/>
      <c r="B110" s="16"/>
      <c r="C110" s="33" t="s">
        <v>113</v>
      </c>
      <c r="D110" s="16"/>
      <c r="E110" s="34" t="s">
        <v>114</v>
      </c>
      <c r="F110" s="3"/>
      <c r="G110" s="3"/>
      <c r="H110" s="3"/>
    </row>
    <row r="111" spans="1:8" ht="13.75" customHeight="1">
      <c r="A111" s="9"/>
      <c r="B111" s="16"/>
      <c r="C111" s="33" t="s">
        <v>115</v>
      </c>
      <c r="D111" s="16"/>
      <c r="E111" s="34" t="s">
        <v>116</v>
      </c>
      <c r="F111" s="3"/>
      <c r="G111" s="3"/>
      <c r="H111" s="3"/>
    </row>
    <row r="112" spans="1:8" ht="13.75" customHeight="1">
      <c r="A112" s="9"/>
      <c r="B112" s="16"/>
      <c r="C112" s="33" t="s">
        <v>117</v>
      </c>
      <c r="D112" s="16"/>
      <c r="E112" s="34" t="s">
        <v>118</v>
      </c>
      <c r="F112" s="3"/>
      <c r="G112" s="3"/>
      <c r="H112" s="3"/>
    </row>
    <row r="113" spans="1:8" ht="13.75" customHeight="1">
      <c r="A113" s="9"/>
      <c r="B113" s="16"/>
      <c r="C113" s="33" t="s">
        <v>119</v>
      </c>
      <c r="D113" s="16"/>
      <c r="E113" s="34" t="s">
        <v>120</v>
      </c>
      <c r="F113" s="3"/>
      <c r="G113" s="3"/>
      <c r="H113" s="3"/>
    </row>
    <row r="114" spans="1:8" ht="13.75" customHeight="1">
      <c r="A114" s="9"/>
      <c r="B114" s="16"/>
      <c r="C114" s="33" t="s">
        <v>121</v>
      </c>
      <c r="D114" s="16"/>
      <c r="E114" s="34" t="s">
        <v>122</v>
      </c>
      <c r="F114" s="3"/>
      <c r="G114" s="3"/>
      <c r="H114" s="3"/>
    </row>
    <row r="115" spans="1:8" ht="13.75" customHeight="1">
      <c r="A115" s="9"/>
      <c r="B115" s="16"/>
      <c r="C115" s="33" t="s">
        <v>123</v>
      </c>
      <c r="D115" s="16"/>
      <c r="E115" s="34" t="s">
        <v>124</v>
      </c>
      <c r="F115" s="3"/>
      <c r="G115" s="3"/>
      <c r="H115" s="3"/>
    </row>
    <row r="116" spans="1:8" ht="13.75" customHeight="1">
      <c r="A116" s="9"/>
      <c r="B116" s="16"/>
      <c r="C116" s="33" t="s">
        <v>125</v>
      </c>
      <c r="D116" s="16"/>
      <c r="E116" s="34" t="s">
        <v>126</v>
      </c>
      <c r="F116" s="3"/>
      <c r="G116" s="3"/>
      <c r="H116" s="3"/>
    </row>
    <row r="117" spans="1:8" ht="13.75" customHeight="1">
      <c r="A117" s="9"/>
      <c r="B117" s="16"/>
      <c r="C117" s="33" t="s">
        <v>127</v>
      </c>
      <c r="D117" s="16"/>
      <c r="E117" s="34" t="s">
        <v>128</v>
      </c>
      <c r="F117" s="3"/>
      <c r="G117" s="3"/>
      <c r="H117" s="3"/>
    </row>
    <row r="118" spans="1:8" ht="13.75" customHeight="1">
      <c r="A118" s="9"/>
      <c r="B118" s="16"/>
      <c r="C118" s="33" t="s">
        <v>129</v>
      </c>
      <c r="D118" s="16"/>
      <c r="E118" s="34" t="s">
        <v>130</v>
      </c>
      <c r="F118" s="3"/>
      <c r="G118" s="3"/>
      <c r="H118" s="3"/>
    </row>
    <row r="119" spans="1:8" ht="13.75" customHeight="1">
      <c r="A119" s="9"/>
      <c r="B119" s="16"/>
      <c r="C119" s="33" t="s">
        <v>131</v>
      </c>
      <c r="D119" s="16"/>
      <c r="E119" s="34" t="s">
        <v>132</v>
      </c>
      <c r="F119" s="3"/>
      <c r="G119" s="3"/>
      <c r="H119" s="3"/>
    </row>
    <row r="120" spans="1:8" ht="13.75" customHeight="1">
      <c r="A120" s="9"/>
      <c r="B120" s="16"/>
      <c r="C120" s="33" t="s">
        <v>133</v>
      </c>
      <c r="D120" s="16"/>
      <c r="E120" s="34" t="s">
        <v>134</v>
      </c>
      <c r="F120" s="3"/>
      <c r="G120" s="3"/>
      <c r="H120" s="3"/>
    </row>
    <row r="121" spans="1:8" ht="13.75" customHeight="1">
      <c r="A121" s="9"/>
      <c r="B121" s="16"/>
      <c r="C121" s="33" t="s">
        <v>135</v>
      </c>
      <c r="D121" s="16"/>
      <c r="E121" s="34" t="s">
        <v>136</v>
      </c>
      <c r="F121" s="3"/>
      <c r="G121" s="3"/>
      <c r="H121" s="3"/>
    </row>
    <row r="122" spans="1:8" ht="13.75" customHeight="1">
      <c r="A122" s="9"/>
      <c r="B122" s="16"/>
      <c r="C122" s="33" t="s">
        <v>137</v>
      </c>
      <c r="D122" s="16"/>
      <c r="E122" s="34" t="s">
        <v>138</v>
      </c>
      <c r="F122" s="3"/>
      <c r="G122" s="3"/>
      <c r="H122" s="3"/>
    </row>
    <row r="123" spans="1:8" ht="13.75" customHeight="1">
      <c r="A123" s="9"/>
      <c r="B123" s="16"/>
      <c r="C123" s="33" t="s">
        <v>139</v>
      </c>
      <c r="D123" s="3"/>
      <c r="E123" s="3"/>
      <c r="F123" s="3"/>
      <c r="G123" s="3"/>
      <c r="H123" s="3"/>
    </row>
    <row r="124" spans="1:8" ht="13.75" customHeight="1">
      <c r="A124" s="3"/>
      <c r="B124" s="13"/>
      <c r="C124" s="3"/>
      <c r="D124" s="4"/>
      <c r="E124" s="4"/>
      <c r="F124" s="4"/>
      <c r="G124" s="4"/>
      <c r="H124" s="4"/>
    </row>
    <row r="125" spans="1:8" ht="13.75" customHeight="1">
      <c r="A125" s="3"/>
      <c r="B125" s="3"/>
      <c r="C125" s="3"/>
      <c r="D125" s="4"/>
      <c r="E125" s="4"/>
      <c r="F125" s="4"/>
      <c r="G125" s="4"/>
      <c r="H125" s="4"/>
    </row>
    <row r="126" spans="1:8" ht="13.75" customHeight="1">
      <c r="A126" s="3"/>
      <c r="B126" s="3"/>
      <c r="C126" s="3"/>
      <c r="D126" s="4"/>
      <c r="E126" s="4"/>
      <c r="F126" s="4"/>
      <c r="G126" s="4"/>
      <c r="H126" s="4"/>
    </row>
    <row r="127" spans="1:8" ht="13.75" customHeight="1">
      <c r="A127" s="3"/>
      <c r="B127" s="3"/>
      <c r="C127" s="3"/>
      <c r="D127" s="4"/>
      <c r="E127" s="4"/>
      <c r="F127" s="4"/>
      <c r="G127" s="4"/>
      <c r="H127" s="4"/>
    </row>
    <row r="128" spans="1:8" ht="13.75" customHeight="1">
      <c r="A128" s="3"/>
      <c r="B128" s="3"/>
      <c r="C128" s="3"/>
      <c r="D128" s="4"/>
      <c r="E128" s="4"/>
      <c r="F128" s="4"/>
      <c r="G128" s="4"/>
      <c r="H128" s="4"/>
    </row>
    <row r="129" spans="1:8" ht="13.75" customHeight="1">
      <c r="A129" s="3"/>
      <c r="B129" s="3"/>
      <c r="C129" s="3"/>
      <c r="D129" s="4"/>
      <c r="E129" s="4"/>
      <c r="F129" s="4"/>
      <c r="G129" s="4"/>
      <c r="H129" s="4"/>
    </row>
    <row r="130" spans="1:8" ht="13.75" customHeight="1">
      <c r="A130" s="3"/>
      <c r="B130" s="3"/>
      <c r="C130" s="3"/>
      <c r="D130" s="4"/>
      <c r="E130" s="4"/>
      <c r="F130" s="4"/>
      <c r="G130" s="4"/>
      <c r="H130" s="4"/>
    </row>
    <row r="131" spans="1:8" ht="13.75" customHeight="1">
      <c r="A131" s="3"/>
      <c r="B131" s="3"/>
      <c r="C131" s="3"/>
      <c r="D131" s="4"/>
      <c r="E131" s="4"/>
      <c r="F131" s="4"/>
      <c r="G131" s="4"/>
      <c r="H131" s="4"/>
    </row>
    <row r="132" spans="1:8" ht="13.75" customHeight="1">
      <c r="A132" s="3"/>
      <c r="B132" s="3"/>
      <c r="C132" s="3"/>
      <c r="D132" s="4"/>
      <c r="E132" s="4"/>
      <c r="F132" s="4"/>
      <c r="G132" s="4"/>
      <c r="H132" s="4"/>
    </row>
    <row r="133" spans="1:8" ht="13.75" customHeight="1">
      <c r="A133" s="3"/>
      <c r="B133" s="3"/>
      <c r="C133" s="3"/>
      <c r="D133" s="4"/>
      <c r="E133" s="4"/>
      <c r="F133" s="4"/>
      <c r="G133" s="4"/>
      <c r="H133" s="4"/>
    </row>
    <row r="134" spans="1:8" ht="13.75" customHeight="1">
      <c r="A134" s="5" t="s">
        <v>158</v>
      </c>
      <c r="B134" s="3"/>
      <c r="C134" s="3"/>
      <c r="D134" s="4"/>
      <c r="E134" s="4"/>
      <c r="F134" s="4"/>
      <c r="G134" s="4"/>
      <c r="H134" s="4"/>
    </row>
    <row r="135" spans="1:8" ht="13.75" customHeight="1">
      <c r="A135" s="3"/>
      <c r="B135" s="15"/>
      <c r="C135" s="3"/>
      <c r="D135" s="4"/>
      <c r="E135" s="4"/>
      <c r="F135" s="4"/>
      <c r="G135" s="4"/>
      <c r="H135" s="4"/>
    </row>
    <row r="136" spans="1:8" ht="13.75" customHeight="1">
      <c r="A136" s="9"/>
      <c r="B136" s="16"/>
      <c r="C136" s="33" t="s">
        <v>65</v>
      </c>
      <c r="D136" s="16"/>
      <c r="E136" s="35" t="s">
        <v>66</v>
      </c>
      <c r="F136" s="4"/>
      <c r="G136" s="4"/>
      <c r="H136" s="4"/>
    </row>
    <row r="137" spans="1:8" ht="13.75" customHeight="1">
      <c r="A137" s="9"/>
      <c r="B137" s="16"/>
      <c r="C137" s="33" t="s">
        <v>67</v>
      </c>
      <c r="D137" s="16"/>
      <c r="E137" s="35" t="s">
        <v>68</v>
      </c>
      <c r="F137" s="4"/>
      <c r="G137" s="4"/>
      <c r="H137" s="4"/>
    </row>
    <row r="138" spans="1:8" ht="13.75" customHeight="1">
      <c r="A138" s="9"/>
      <c r="B138" s="16"/>
      <c r="C138" s="33" t="s">
        <v>69</v>
      </c>
      <c r="D138" s="16"/>
      <c r="E138" s="35" t="s">
        <v>70</v>
      </c>
      <c r="F138" s="4"/>
      <c r="G138" s="4"/>
      <c r="H138" s="4"/>
    </row>
    <row r="139" spans="1:8" ht="13.75" customHeight="1">
      <c r="A139" s="9"/>
      <c r="B139" s="16"/>
      <c r="C139" s="33" t="s">
        <v>71</v>
      </c>
      <c r="D139" s="16"/>
      <c r="E139" s="35" t="s">
        <v>72</v>
      </c>
      <c r="F139" s="4"/>
      <c r="G139" s="4"/>
      <c r="H139" s="4"/>
    </row>
    <row r="140" spans="1:8" ht="13.75" customHeight="1">
      <c r="A140" s="9"/>
      <c r="B140" s="16"/>
      <c r="C140" s="33" t="s">
        <v>73</v>
      </c>
      <c r="D140" s="16"/>
      <c r="E140" s="35" t="s">
        <v>74</v>
      </c>
      <c r="F140" s="4"/>
      <c r="G140" s="4"/>
      <c r="H140" s="4"/>
    </row>
    <row r="141" spans="1:8" ht="13.75" customHeight="1">
      <c r="A141" s="9"/>
      <c r="B141" s="16"/>
      <c r="C141" s="33" t="s">
        <v>75</v>
      </c>
      <c r="D141" s="16"/>
      <c r="E141" s="35" t="s">
        <v>76</v>
      </c>
      <c r="F141" s="4"/>
      <c r="G141" s="4"/>
      <c r="H141" s="4"/>
    </row>
    <row r="142" spans="1:8" ht="13.75" customHeight="1">
      <c r="A142" s="9"/>
      <c r="B142" s="16"/>
      <c r="C142" s="33" t="s">
        <v>77</v>
      </c>
      <c r="D142" s="16"/>
      <c r="E142" s="35" t="s">
        <v>78</v>
      </c>
      <c r="F142" s="4"/>
      <c r="G142" s="4"/>
      <c r="H142" s="4"/>
    </row>
    <row r="143" spans="1:8" ht="13.75" customHeight="1">
      <c r="A143" s="9"/>
      <c r="B143" s="16"/>
      <c r="C143" s="33" t="s">
        <v>79</v>
      </c>
      <c r="D143" s="16"/>
      <c r="E143" s="35" t="s">
        <v>80</v>
      </c>
      <c r="F143" s="4"/>
      <c r="G143" s="4"/>
      <c r="H143" s="4"/>
    </row>
    <row r="144" spans="1:8" ht="13.75" customHeight="1">
      <c r="A144" s="9"/>
      <c r="B144" s="16"/>
      <c r="C144" s="33" t="s">
        <v>81</v>
      </c>
      <c r="D144" s="16"/>
      <c r="E144" s="35" t="s">
        <v>82</v>
      </c>
      <c r="F144" s="4"/>
      <c r="G144" s="4"/>
      <c r="H144" s="4"/>
    </row>
    <row r="145" spans="1:8" ht="13.75" customHeight="1">
      <c r="A145" s="9"/>
      <c r="B145" s="16"/>
      <c r="C145" s="33" t="s">
        <v>83</v>
      </c>
      <c r="D145" s="16"/>
      <c r="E145" s="35" t="s">
        <v>84</v>
      </c>
      <c r="F145" s="4"/>
      <c r="G145" s="4"/>
      <c r="H145" s="4"/>
    </row>
    <row r="146" spans="1:8" ht="13.75" customHeight="1">
      <c r="A146" s="9"/>
      <c r="B146" s="16"/>
      <c r="C146" s="33" t="s">
        <v>85</v>
      </c>
      <c r="D146" s="16"/>
      <c r="E146" s="35" t="s">
        <v>86</v>
      </c>
      <c r="F146" s="4"/>
      <c r="G146" s="4"/>
      <c r="H146" s="4"/>
    </row>
    <row r="147" spans="1:8" ht="13.75" customHeight="1">
      <c r="A147" s="9"/>
      <c r="B147" s="16"/>
      <c r="C147" s="33" t="s">
        <v>87</v>
      </c>
      <c r="D147" s="16"/>
      <c r="E147" s="35" t="s">
        <v>88</v>
      </c>
      <c r="F147" s="4"/>
      <c r="G147" s="4"/>
      <c r="H147" s="4"/>
    </row>
    <row r="148" spans="1:8" ht="13.75" customHeight="1">
      <c r="A148" s="9"/>
      <c r="B148" s="16"/>
      <c r="C148" s="33" t="s">
        <v>89</v>
      </c>
      <c r="D148" s="16"/>
      <c r="E148" s="35" t="s">
        <v>90</v>
      </c>
      <c r="F148" s="4"/>
      <c r="G148" s="4"/>
      <c r="H148" s="4"/>
    </row>
    <row r="149" spans="1:8" ht="13.75" customHeight="1">
      <c r="A149" s="9"/>
      <c r="B149" s="16"/>
      <c r="C149" s="33" t="s">
        <v>91</v>
      </c>
      <c r="D149" s="16"/>
      <c r="E149" s="35" t="s">
        <v>92</v>
      </c>
      <c r="F149" s="4"/>
      <c r="G149" s="4"/>
      <c r="H149" s="4"/>
    </row>
    <row r="150" spans="1:8" ht="13.75" customHeight="1">
      <c r="A150" s="9"/>
      <c r="B150" s="16"/>
      <c r="C150" s="33" t="s">
        <v>93</v>
      </c>
      <c r="D150" s="16"/>
      <c r="E150" s="35" t="s">
        <v>94</v>
      </c>
      <c r="F150" s="4"/>
      <c r="G150" s="4"/>
      <c r="H150" s="4"/>
    </row>
    <row r="151" spans="1:8" ht="13.75" customHeight="1">
      <c r="A151" s="9"/>
      <c r="B151" s="16"/>
      <c r="C151" s="33" t="s">
        <v>95</v>
      </c>
      <c r="D151" s="16"/>
      <c r="E151" s="35" t="s">
        <v>96</v>
      </c>
      <c r="F151" s="4"/>
      <c r="G151" s="4"/>
      <c r="H151" s="4"/>
    </row>
    <row r="152" spans="1:8" ht="13.75" customHeight="1">
      <c r="A152" s="9"/>
      <c r="B152" s="16"/>
      <c r="C152" s="33" t="s">
        <v>97</v>
      </c>
      <c r="D152" s="16"/>
      <c r="E152" s="35" t="s">
        <v>98</v>
      </c>
      <c r="F152" s="4"/>
      <c r="G152" s="4"/>
      <c r="H152" s="4"/>
    </row>
    <row r="153" spans="1:8" ht="13.75" customHeight="1">
      <c r="A153" s="9"/>
      <c r="B153" s="16"/>
      <c r="C153" s="33" t="s">
        <v>99</v>
      </c>
      <c r="D153" s="16"/>
      <c r="E153" s="35" t="s">
        <v>100</v>
      </c>
      <c r="F153" s="4"/>
      <c r="G153" s="4"/>
      <c r="H153" s="4"/>
    </row>
    <row r="154" spans="1:8" ht="13.75" customHeight="1">
      <c r="A154" s="9"/>
      <c r="B154" s="16"/>
      <c r="C154" s="33" t="s">
        <v>101</v>
      </c>
      <c r="D154" s="16"/>
      <c r="E154" s="35" t="s">
        <v>102</v>
      </c>
      <c r="F154" s="4"/>
      <c r="G154" s="4"/>
      <c r="H154" s="4"/>
    </row>
    <row r="155" spans="1:8" ht="13.75" customHeight="1">
      <c r="A155" s="9"/>
      <c r="B155" s="16"/>
      <c r="C155" s="33" t="s">
        <v>103</v>
      </c>
      <c r="D155" s="16"/>
      <c r="E155" s="35" t="s">
        <v>104</v>
      </c>
      <c r="F155" s="4"/>
      <c r="G155" s="4"/>
      <c r="H155" s="4"/>
    </row>
    <row r="156" spans="1:8" ht="13.75" customHeight="1">
      <c r="A156" s="9"/>
      <c r="B156" s="16"/>
      <c r="C156" s="33" t="s">
        <v>105</v>
      </c>
      <c r="D156" s="16"/>
      <c r="E156" s="35" t="s">
        <v>106</v>
      </c>
      <c r="F156" s="4"/>
      <c r="G156" s="4"/>
      <c r="H156" s="4"/>
    </row>
    <row r="157" spans="1:8" ht="13.75" customHeight="1">
      <c r="A157" s="9"/>
      <c r="B157" s="16"/>
      <c r="C157" s="33" t="s">
        <v>107</v>
      </c>
      <c r="D157" s="16"/>
      <c r="E157" s="35" t="s">
        <v>108</v>
      </c>
      <c r="F157" s="4"/>
      <c r="G157" s="4"/>
      <c r="H157" s="4"/>
    </row>
    <row r="158" spans="1:8" ht="13.75" customHeight="1">
      <c r="A158" s="9"/>
      <c r="B158" s="16"/>
      <c r="C158" s="33" t="s">
        <v>109</v>
      </c>
      <c r="D158" s="16"/>
      <c r="E158" s="35" t="s">
        <v>110</v>
      </c>
      <c r="F158" s="4"/>
      <c r="G158" s="4"/>
      <c r="H158" s="4"/>
    </row>
    <row r="159" spans="1:8" ht="13.75" customHeight="1">
      <c r="A159" s="9"/>
      <c r="B159" s="16"/>
      <c r="C159" s="33" t="s">
        <v>111</v>
      </c>
      <c r="D159" s="16"/>
      <c r="E159" s="35" t="s">
        <v>112</v>
      </c>
      <c r="F159" s="4"/>
      <c r="G159" s="4"/>
      <c r="H159" s="4"/>
    </row>
    <row r="160" spans="1:8" ht="13.75" customHeight="1">
      <c r="A160" s="9"/>
      <c r="B160" s="16"/>
      <c r="C160" s="33" t="s">
        <v>113</v>
      </c>
      <c r="D160" s="16"/>
      <c r="E160" s="35" t="s">
        <v>114</v>
      </c>
      <c r="F160" s="4"/>
      <c r="G160" s="4"/>
      <c r="H160" s="4"/>
    </row>
    <row r="161" spans="1:8" ht="13.75" customHeight="1">
      <c r="A161" s="9"/>
      <c r="B161" s="16"/>
      <c r="C161" s="33" t="s">
        <v>115</v>
      </c>
      <c r="D161" s="16"/>
      <c r="E161" s="35" t="s">
        <v>116</v>
      </c>
      <c r="F161" s="4"/>
      <c r="G161" s="4"/>
      <c r="H161" s="4"/>
    </row>
    <row r="162" spans="1:8" ht="13.75" customHeight="1">
      <c r="A162" s="9"/>
      <c r="B162" s="16"/>
      <c r="C162" s="33" t="s">
        <v>117</v>
      </c>
      <c r="D162" s="16"/>
      <c r="E162" s="35" t="s">
        <v>118</v>
      </c>
      <c r="F162" s="4"/>
      <c r="G162" s="4"/>
      <c r="H162" s="4"/>
    </row>
    <row r="163" spans="1:8" ht="13.75" customHeight="1">
      <c r="A163" s="9"/>
      <c r="B163" s="16"/>
      <c r="C163" s="33" t="s">
        <v>119</v>
      </c>
      <c r="D163" s="16"/>
      <c r="E163" s="35" t="s">
        <v>120</v>
      </c>
      <c r="F163" s="4"/>
      <c r="G163" s="4"/>
      <c r="H163" s="4"/>
    </row>
    <row r="164" spans="1:8" ht="13.75" customHeight="1">
      <c r="A164" s="9"/>
      <c r="B164" s="16"/>
      <c r="C164" s="33" t="s">
        <v>121</v>
      </c>
      <c r="D164" s="16"/>
      <c r="E164" s="35" t="s">
        <v>122</v>
      </c>
      <c r="F164" s="4"/>
      <c r="G164" s="4"/>
      <c r="H164" s="4"/>
    </row>
    <row r="165" spans="1:8" ht="13.75" customHeight="1">
      <c r="A165" s="9"/>
      <c r="B165" s="16"/>
      <c r="C165" s="33" t="s">
        <v>123</v>
      </c>
      <c r="D165" s="16"/>
      <c r="E165" s="35" t="s">
        <v>124</v>
      </c>
      <c r="F165" s="4"/>
      <c r="G165" s="4"/>
      <c r="H165" s="4"/>
    </row>
    <row r="166" spans="1:8" ht="13.75" customHeight="1">
      <c r="A166" s="9"/>
      <c r="B166" s="16"/>
      <c r="C166" s="33" t="s">
        <v>125</v>
      </c>
      <c r="D166" s="16"/>
      <c r="E166" s="35" t="s">
        <v>126</v>
      </c>
      <c r="F166" s="4"/>
      <c r="G166" s="4"/>
      <c r="H166" s="4"/>
    </row>
    <row r="167" spans="1:8" ht="13.75" customHeight="1">
      <c r="A167" s="9"/>
      <c r="B167" s="16"/>
      <c r="C167" s="33" t="s">
        <v>127</v>
      </c>
      <c r="D167" s="16"/>
      <c r="E167" s="35" t="s">
        <v>128</v>
      </c>
      <c r="F167" s="4"/>
      <c r="G167" s="4"/>
      <c r="H167" s="4"/>
    </row>
    <row r="168" spans="1:8" ht="13.75" customHeight="1">
      <c r="A168" s="9"/>
      <c r="B168" s="16"/>
      <c r="C168" s="33" t="s">
        <v>129</v>
      </c>
      <c r="D168" s="16"/>
      <c r="E168" s="35" t="s">
        <v>130</v>
      </c>
      <c r="F168" s="4"/>
      <c r="G168" s="4"/>
      <c r="H168" s="4"/>
    </row>
    <row r="169" spans="1:8" ht="13.75" customHeight="1">
      <c r="A169" s="9"/>
      <c r="B169" s="16"/>
      <c r="C169" s="33" t="s">
        <v>131</v>
      </c>
      <c r="D169" s="16"/>
      <c r="E169" s="35" t="s">
        <v>132</v>
      </c>
      <c r="F169" s="4"/>
      <c r="G169" s="4"/>
      <c r="H169" s="4"/>
    </row>
    <row r="170" spans="1:8" ht="13.75" customHeight="1">
      <c r="A170" s="9"/>
      <c r="B170" s="16"/>
      <c r="C170" s="33" t="s">
        <v>133</v>
      </c>
      <c r="D170" s="16"/>
      <c r="E170" s="35" t="s">
        <v>134</v>
      </c>
      <c r="F170" s="4"/>
      <c r="G170" s="4"/>
      <c r="H170" s="4"/>
    </row>
    <row r="171" spans="1:8" ht="13.75" customHeight="1">
      <c r="A171" s="9"/>
      <c r="B171" s="16"/>
      <c r="C171" s="33" t="s">
        <v>135</v>
      </c>
      <c r="D171" s="16"/>
      <c r="E171" s="35" t="s">
        <v>136</v>
      </c>
      <c r="F171" s="4"/>
      <c r="G171" s="4"/>
      <c r="H171" s="4"/>
    </row>
    <row r="172" spans="1:8" ht="13.75" customHeight="1">
      <c r="A172" s="9"/>
      <c r="B172" s="16"/>
      <c r="C172" s="33" t="s">
        <v>137</v>
      </c>
      <c r="D172" s="16"/>
      <c r="E172" s="35" t="s">
        <v>138</v>
      </c>
      <c r="F172" s="4"/>
      <c r="G172" s="4"/>
      <c r="H172" s="4"/>
    </row>
    <row r="173" spans="1:8" ht="13.75" customHeight="1">
      <c r="A173" s="9"/>
      <c r="B173" s="16"/>
      <c r="C173" s="33" t="s">
        <v>139</v>
      </c>
      <c r="D173" s="4"/>
      <c r="F173" s="4"/>
      <c r="G173" s="4"/>
      <c r="H173" s="4"/>
    </row>
    <row r="174" spans="1:8" ht="13.75" customHeight="1">
      <c r="A174" s="3"/>
      <c r="B174" s="18"/>
      <c r="C174" s="36"/>
      <c r="D174" s="4"/>
      <c r="E174" s="4"/>
      <c r="F174" s="4"/>
      <c r="G174" s="4"/>
      <c r="H174" s="4"/>
    </row>
    <row r="175" spans="1:8" ht="13.75" customHeight="1">
      <c r="A175" s="3"/>
      <c r="B175" s="3"/>
      <c r="C175" s="3"/>
      <c r="D175" s="4"/>
      <c r="E175" s="4"/>
      <c r="F175" s="4"/>
      <c r="G175" s="4"/>
      <c r="H175" s="4"/>
    </row>
    <row r="176" spans="1:8" ht="13.75" customHeight="1">
      <c r="A176" s="3"/>
      <c r="B176" s="3"/>
      <c r="C176" s="3"/>
      <c r="D176" s="4"/>
      <c r="E176" s="4"/>
      <c r="F176" s="4"/>
      <c r="G176" s="4"/>
      <c r="H176" s="4"/>
    </row>
    <row r="177" spans="1:8" ht="13.75" customHeight="1">
      <c r="A177" s="3"/>
      <c r="B177" s="3"/>
      <c r="C177" s="3"/>
      <c r="D177" s="4"/>
      <c r="E177" s="4"/>
      <c r="F177" s="4"/>
      <c r="G177" s="4"/>
      <c r="H177" s="4"/>
    </row>
    <row r="178" spans="1:8" ht="13.75" customHeight="1">
      <c r="A178" s="3"/>
      <c r="B178" s="3"/>
      <c r="C178" s="3"/>
      <c r="D178" s="4"/>
      <c r="E178" s="4"/>
      <c r="F178" s="4"/>
      <c r="G178" s="4"/>
      <c r="H178" s="4"/>
    </row>
    <row r="179" spans="1:8" ht="38.5" customHeight="1">
      <c r="A179" s="3"/>
      <c r="B179" s="3"/>
      <c r="C179" s="3"/>
      <c r="D179" s="4"/>
      <c r="E179" s="4"/>
      <c r="F179" s="4"/>
      <c r="G179" s="4"/>
      <c r="H179" s="4"/>
    </row>
    <row r="180" spans="1:8" ht="13.5" customHeight="1">
      <c r="A180" s="5" t="s">
        <v>140</v>
      </c>
      <c r="B180" s="6"/>
      <c r="C180" s="6"/>
      <c r="D180" s="4"/>
      <c r="E180" s="4"/>
      <c r="F180" s="4"/>
      <c r="G180" s="4"/>
      <c r="H180" s="4"/>
    </row>
    <row r="181" spans="1:8" ht="13.5" customHeight="1">
      <c r="A181" s="5" t="s">
        <v>153</v>
      </c>
      <c r="B181" s="6"/>
      <c r="C181" s="6"/>
      <c r="D181" s="4"/>
      <c r="E181" s="4"/>
      <c r="F181" s="4"/>
      <c r="G181" s="4"/>
      <c r="H181" s="4"/>
    </row>
    <row r="182" spans="1:8" ht="13.5" customHeight="1">
      <c r="A182" s="5" t="s">
        <v>154</v>
      </c>
      <c r="B182" s="6"/>
      <c r="C182" s="6"/>
      <c r="D182" s="8"/>
      <c r="E182" s="8"/>
      <c r="F182" s="8"/>
      <c r="G182" s="8"/>
      <c r="H182" s="4"/>
    </row>
    <row r="183" spans="1:8" ht="75.5" customHeight="1">
      <c r="A183" s="37"/>
      <c r="B183" s="45" t="s">
        <v>152</v>
      </c>
      <c r="C183" s="38"/>
      <c r="D183" s="39" t="s">
        <v>141</v>
      </c>
      <c r="E183" s="39" t="s">
        <v>142</v>
      </c>
      <c r="F183" s="39" t="s">
        <v>143</v>
      </c>
      <c r="G183" s="39" t="s">
        <v>144</v>
      </c>
      <c r="H183" s="40"/>
    </row>
    <row r="184" spans="1:8" ht="17" customHeight="1">
      <c r="A184" s="75" t="s">
        <v>167</v>
      </c>
      <c r="B184" s="9"/>
      <c r="C184" s="17" t="s">
        <v>120</v>
      </c>
      <c r="D184" s="26"/>
      <c r="E184" s="26"/>
      <c r="F184" s="26"/>
      <c r="G184" s="26"/>
      <c r="H184" s="42"/>
    </row>
    <row r="185" spans="1:8" ht="17" customHeight="1">
      <c r="A185" s="75" t="s">
        <v>167</v>
      </c>
      <c r="B185" s="41"/>
      <c r="C185" s="17" t="s">
        <v>145</v>
      </c>
      <c r="D185" s="26"/>
      <c r="E185" s="26"/>
      <c r="F185" s="26"/>
      <c r="G185" s="26"/>
      <c r="H185" s="42"/>
    </row>
    <row r="186" spans="1:8" ht="17" customHeight="1">
      <c r="A186" s="75" t="s">
        <v>167</v>
      </c>
      <c r="B186" s="41"/>
      <c r="C186" s="17" t="s">
        <v>146</v>
      </c>
      <c r="D186" s="26"/>
      <c r="E186" s="26"/>
      <c r="F186" s="26"/>
      <c r="G186" s="26"/>
      <c r="H186" s="42"/>
    </row>
    <row r="187" spans="1:8" ht="17" customHeight="1">
      <c r="A187" s="75" t="s">
        <v>167</v>
      </c>
      <c r="B187" s="41"/>
      <c r="C187" s="17" t="s">
        <v>79</v>
      </c>
      <c r="D187" s="26"/>
      <c r="E187" s="26"/>
      <c r="F187" s="26"/>
      <c r="G187" s="26"/>
      <c r="H187" s="42"/>
    </row>
    <row r="188" spans="1:8" ht="17" customHeight="1">
      <c r="A188" s="75" t="s">
        <v>167</v>
      </c>
      <c r="B188" s="41"/>
      <c r="C188" s="17" t="s">
        <v>147</v>
      </c>
      <c r="D188" s="26"/>
      <c r="E188" s="26"/>
      <c r="F188" s="26"/>
      <c r="G188" s="26"/>
      <c r="H188" s="42"/>
    </row>
    <row r="189" spans="1:8" ht="17" customHeight="1">
      <c r="A189" s="75" t="s">
        <v>167</v>
      </c>
      <c r="B189" s="41"/>
      <c r="C189" s="17" t="s">
        <v>80</v>
      </c>
      <c r="D189" s="26"/>
      <c r="E189" s="26"/>
      <c r="F189" s="26"/>
      <c r="G189" s="26"/>
      <c r="H189" s="42"/>
    </row>
    <row r="190" spans="1:8" ht="17" customHeight="1">
      <c r="A190" s="75" t="s">
        <v>167</v>
      </c>
      <c r="B190" s="41"/>
      <c r="C190" s="17" t="s">
        <v>106</v>
      </c>
      <c r="D190" s="26"/>
      <c r="E190" s="26"/>
      <c r="F190" s="26"/>
      <c r="G190" s="26"/>
      <c r="H190" s="42"/>
    </row>
    <row r="191" spans="1:8" ht="17" customHeight="1">
      <c r="A191" s="75" t="s">
        <v>167</v>
      </c>
      <c r="B191" s="41"/>
      <c r="C191" s="17" t="s">
        <v>112</v>
      </c>
      <c r="D191" s="26"/>
      <c r="E191" s="26"/>
      <c r="F191" s="26"/>
      <c r="G191" s="26"/>
      <c r="H191" s="42"/>
    </row>
    <row r="192" spans="1:8" ht="17" customHeight="1">
      <c r="A192" s="75" t="s">
        <v>167</v>
      </c>
      <c r="B192" s="41"/>
      <c r="C192" s="17" t="s">
        <v>109</v>
      </c>
      <c r="D192" s="26"/>
      <c r="E192" s="26"/>
      <c r="F192" s="26"/>
      <c r="G192" s="26"/>
      <c r="H192" s="42"/>
    </row>
    <row r="193" spans="1:8" ht="17" customHeight="1">
      <c r="A193" s="75" t="s">
        <v>167</v>
      </c>
      <c r="B193" s="41"/>
      <c r="C193" s="17" t="s">
        <v>148</v>
      </c>
      <c r="D193" s="26"/>
      <c r="E193" s="26"/>
      <c r="F193" s="26"/>
      <c r="G193" s="26"/>
      <c r="H193" s="42"/>
    </row>
    <row r="194" spans="1:8" ht="17" customHeight="1">
      <c r="A194" s="75" t="s">
        <v>167</v>
      </c>
      <c r="B194" s="41"/>
      <c r="C194" s="17" t="s">
        <v>73</v>
      </c>
      <c r="D194" s="26"/>
      <c r="E194" s="26"/>
      <c r="F194" s="26"/>
      <c r="G194" s="26"/>
      <c r="H194" s="42"/>
    </row>
    <row r="195" spans="1:8" ht="17" customHeight="1">
      <c r="A195" s="75" t="s">
        <v>167</v>
      </c>
      <c r="B195" s="41"/>
      <c r="C195" s="17" t="s">
        <v>149</v>
      </c>
      <c r="D195" s="26"/>
      <c r="E195" s="26"/>
      <c r="F195" s="26"/>
      <c r="G195" s="26"/>
      <c r="H195" s="42"/>
    </row>
    <row r="196" spans="1:8" ht="17" customHeight="1">
      <c r="A196" s="75" t="s">
        <v>167</v>
      </c>
      <c r="B196" s="41"/>
      <c r="C196" s="17" t="s">
        <v>77</v>
      </c>
      <c r="D196" s="26"/>
      <c r="E196" s="26"/>
      <c r="F196" s="26"/>
      <c r="G196" s="26"/>
      <c r="H196" s="42"/>
    </row>
    <row r="197" spans="1:8" ht="17" customHeight="1">
      <c r="A197" s="75" t="s">
        <v>167</v>
      </c>
      <c r="B197" s="41"/>
      <c r="C197" s="17" t="s">
        <v>86</v>
      </c>
      <c r="D197" s="26"/>
      <c r="E197" s="26"/>
      <c r="F197" s="26"/>
      <c r="G197" s="26"/>
      <c r="H197" s="42"/>
    </row>
    <row r="198" spans="1:8" ht="13.75" customHeight="1">
      <c r="A198" s="3"/>
      <c r="B198" s="13"/>
      <c r="C198" s="13"/>
      <c r="D198" s="31"/>
      <c r="E198" s="31"/>
      <c r="F198" s="31"/>
      <c r="G198" s="31"/>
      <c r="H198" s="4"/>
    </row>
    <row r="199" spans="1:8" ht="13.5" customHeight="1">
      <c r="A199" s="5" t="s">
        <v>157</v>
      </c>
      <c r="B199" s="6"/>
      <c r="C199" s="6"/>
      <c r="D199" s="4"/>
      <c r="E199" s="4"/>
      <c r="F199" s="4"/>
      <c r="G199" s="4"/>
      <c r="H199" s="4"/>
    </row>
    <row r="200" spans="1:8" ht="13.75" customHeight="1">
      <c r="A200" s="3"/>
      <c r="B200" s="46" t="s">
        <v>155</v>
      </c>
      <c r="C200" s="15"/>
      <c r="D200" s="4"/>
      <c r="E200" s="4"/>
      <c r="F200" s="4"/>
      <c r="G200" s="4"/>
      <c r="H200" s="4"/>
    </row>
    <row r="201" spans="1:8" ht="13.75" customHeight="1">
      <c r="A201" s="9">
        <v>1</v>
      </c>
      <c r="B201" s="16"/>
      <c r="C201" s="17" t="s">
        <v>20</v>
      </c>
      <c r="D201" s="12"/>
      <c r="E201" s="4"/>
      <c r="F201" s="4"/>
      <c r="G201" s="4"/>
      <c r="H201" s="4"/>
    </row>
    <row r="202" spans="1:8" ht="13.75" customHeight="1">
      <c r="A202" s="9">
        <v>2</v>
      </c>
      <c r="B202" s="16"/>
      <c r="C202" s="17" t="s">
        <v>21</v>
      </c>
      <c r="D202" s="12"/>
      <c r="E202" s="4"/>
      <c r="F202" s="4"/>
      <c r="G202" s="4"/>
      <c r="H202" s="4"/>
    </row>
    <row r="203" spans="1:8" ht="13.75" customHeight="1">
      <c r="A203" s="9">
        <v>3</v>
      </c>
      <c r="B203" s="16"/>
      <c r="C203" s="17" t="s">
        <v>22</v>
      </c>
      <c r="D203" s="12"/>
      <c r="E203" s="4"/>
      <c r="F203" s="4"/>
      <c r="G203" s="4"/>
      <c r="H203" s="4"/>
    </row>
    <row r="204" spans="1:8" ht="13.75" customHeight="1">
      <c r="A204" s="9">
        <v>4</v>
      </c>
      <c r="B204" s="16"/>
      <c r="C204" s="17" t="s">
        <v>23</v>
      </c>
      <c r="D204" s="12"/>
      <c r="E204" s="4"/>
      <c r="F204" s="4"/>
      <c r="G204" s="4"/>
      <c r="H204" s="4"/>
    </row>
    <row r="205" spans="1:8" ht="13.75" customHeight="1">
      <c r="A205" s="9">
        <v>5</v>
      </c>
      <c r="B205" s="16"/>
      <c r="C205" s="17" t="s">
        <v>24</v>
      </c>
      <c r="D205" s="12"/>
      <c r="E205" s="4"/>
      <c r="F205" s="4"/>
      <c r="G205" s="4"/>
      <c r="H205" s="4"/>
    </row>
    <row r="206" spans="1:8" ht="13.75" customHeight="1">
      <c r="A206" s="9">
        <v>6</v>
      </c>
      <c r="B206" s="16"/>
      <c r="C206" s="17" t="s">
        <v>25</v>
      </c>
      <c r="D206" s="12"/>
      <c r="E206" s="4"/>
      <c r="F206" s="4"/>
      <c r="G206" s="4"/>
      <c r="H206" s="4"/>
    </row>
    <row r="207" spans="1:8" ht="13.75" customHeight="1">
      <c r="A207" s="9">
        <v>7</v>
      </c>
      <c r="B207" s="16"/>
      <c r="C207" s="17" t="s">
        <v>26</v>
      </c>
      <c r="D207" s="12"/>
      <c r="E207" s="4"/>
      <c r="F207" s="4"/>
      <c r="G207" s="4"/>
      <c r="H207" s="4"/>
    </row>
    <row r="208" spans="1:8" ht="13.75" customHeight="1">
      <c r="A208" s="3"/>
      <c r="B208" s="13"/>
      <c r="C208" s="13"/>
      <c r="D208" s="4"/>
      <c r="E208" s="4"/>
      <c r="F208" s="4"/>
      <c r="G208" s="4"/>
      <c r="H208" s="4"/>
    </row>
    <row r="209" spans="1:8" ht="13.5" customHeight="1">
      <c r="A209" s="5" t="s">
        <v>150</v>
      </c>
      <c r="B209" s="14"/>
      <c r="C209" s="14"/>
      <c r="D209" s="4"/>
      <c r="E209" s="4"/>
      <c r="F209" s="4"/>
      <c r="G209" s="4"/>
      <c r="H209" s="4"/>
    </row>
    <row r="210" spans="1:8" ht="13.75" customHeight="1">
      <c r="A210" s="9"/>
      <c r="B210" s="98"/>
      <c r="C210" s="99"/>
      <c r="D210" s="12"/>
      <c r="E210" s="4"/>
      <c r="F210" s="4"/>
      <c r="G210" s="4"/>
      <c r="H210" s="4"/>
    </row>
    <row r="211" spans="1:8" ht="13.75" customHeight="1">
      <c r="A211" s="9"/>
      <c r="B211" s="100"/>
      <c r="C211" s="101"/>
      <c r="D211" s="12"/>
      <c r="E211" s="4"/>
      <c r="F211" s="4"/>
      <c r="G211" s="4"/>
      <c r="H211" s="4"/>
    </row>
    <row r="212" spans="1:8" ht="13.75" customHeight="1">
      <c r="A212" s="9"/>
      <c r="B212" s="100"/>
      <c r="C212" s="101"/>
      <c r="D212" s="12"/>
      <c r="E212" s="4"/>
      <c r="F212" s="4"/>
      <c r="G212" s="4"/>
      <c r="H212" s="4"/>
    </row>
    <row r="213" spans="1:8" ht="13.75" customHeight="1">
      <c r="A213" s="9"/>
      <c r="B213" s="102"/>
      <c r="C213" s="103"/>
      <c r="D213" s="12"/>
      <c r="E213" s="4"/>
      <c r="F213" s="4"/>
      <c r="G213" s="4"/>
      <c r="H213" s="4"/>
    </row>
    <row r="214" spans="1:8" ht="13.75" customHeight="1">
      <c r="A214" s="3"/>
      <c r="B214" s="13"/>
      <c r="C214" s="13"/>
      <c r="D214" s="4"/>
      <c r="E214" s="4"/>
      <c r="F214" s="4"/>
      <c r="G214" s="4"/>
      <c r="H214" s="4"/>
    </row>
    <row r="215" spans="1:8" ht="13.75" customHeight="1">
      <c r="A215" s="3"/>
      <c r="B215" s="3"/>
      <c r="C215" s="3"/>
      <c r="D215" s="4"/>
      <c r="E215" s="4"/>
      <c r="F215" s="4"/>
      <c r="G215" s="4"/>
      <c r="H215" s="4"/>
    </row>
    <row r="216" spans="1:8" ht="13.75" customHeight="1">
      <c r="A216" s="3"/>
      <c r="B216" s="3"/>
      <c r="C216" s="3"/>
      <c r="D216" s="4"/>
      <c r="E216" s="4"/>
      <c r="F216" s="4"/>
      <c r="G216" s="4"/>
      <c r="H216" s="4"/>
    </row>
    <row r="217" spans="1:8" ht="13.75" customHeight="1">
      <c r="A217" s="43" t="s">
        <v>151</v>
      </c>
      <c r="B217" s="44"/>
      <c r="C217" s="44"/>
      <c r="D217" s="4"/>
      <c r="E217" s="4"/>
      <c r="F217" s="4"/>
      <c r="G217" s="4"/>
      <c r="H217" s="4"/>
    </row>
  </sheetData>
  <mergeCells count="4">
    <mergeCell ref="B210:C210"/>
    <mergeCell ref="B211:C211"/>
    <mergeCell ref="B212:C212"/>
    <mergeCell ref="B213:C213"/>
  </mergeCells>
  <pageMargins left="0.23622000000000001" right="0.19685" top="0.748031" bottom="0.748031" header="0" footer="0.31496099999999999"/>
  <pageSetup orientation="portrait" r:id="rId1"/>
  <headerFooter>
    <oddFooter>&amp;C&amp;"Helvetica Neue,Regular"&amp;12&amp;K000000&amp;P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12</xdr:row>
                    <xdr:rowOff>139700</xdr:rowOff>
                  </from>
                  <to>
                    <xdr:col>1</xdr:col>
                    <xdr:colOff>400050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171450</xdr:colOff>
                    <xdr:row>13</xdr:row>
                    <xdr:rowOff>139700</xdr:rowOff>
                  </from>
                  <to>
                    <xdr:col>1</xdr:col>
                    <xdr:colOff>400050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171450</xdr:colOff>
                    <xdr:row>14</xdr:row>
                    <xdr:rowOff>139700</xdr:rowOff>
                  </from>
                  <to>
                    <xdr:col>1</xdr:col>
                    <xdr:colOff>400050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171450</xdr:colOff>
                    <xdr:row>17</xdr:row>
                    <xdr:rowOff>139700</xdr:rowOff>
                  </from>
                  <to>
                    <xdr:col>1</xdr:col>
                    <xdr:colOff>400050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171450</xdr:colOff>
                    <xdr:row>18</xdr:row>
                    <xdr:rowOff>139700</xdr:rowOff>
                  </from>
                  <to>
                    <xdr:col>1</xdr:col>
                    <xdr:colOff>400050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19</xdr:row>
                    <xdr:rowOff>139700</xdr:rowOff>
                  </from>
                  <to>
                    <xdr:col>1</xdr:col>
                    <xdr:colOff>400050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171450</xdr:colOff>
                    <xdr:row>20</xdr:row>
                    <xdr:rowOff>139700</xdr:rowOff>
                  </from>
                  <to>
                    <xdr:col>1</xdr:col>
                    <xdr:colOff>400050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584200</xdr:rowOff>
                  </from>
                  <to>
                    <xdr:col>3</xdr:col>
                    <xdr:colOff>463550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584200</xdr:rowOff>
                  </from>
                  <to>
                    <xdr:col>3</xdr:col>
                    <xdr:colOff>463550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584200</xdr:rowOff>
                  </from>
                  <to>
                    <xdr:col>3</xdr:col>
                    <xdr:colOff>463550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4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584200</xdr:rowOff>
                  </from>
                  <to>
                    <xdr:col>3</xdr:col>
                    <xdr:colOff>463550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5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584200</xdr:rowOff>
                  </from>
                  <to>
                    <xdr:col>3</xdr:col>
                    <xdr:colOff>463550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6" name="Check Box 40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584200</xdr:rowOff>
                  </from>
                  <to>
                    <xdr:col>3</xdr:col>
                    <xdr:colOff>463550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584200</xdr:rowOff>
                  </from>
                  <to>
                    <xdr:col>3</xdr:col>
                    <xdr:colOff>463550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584200</xdr:rowOff>
                  </from>
                  <to>
                    <xdr:col>3</xdr:col>
                    <xdr:colOff>463550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584200</xdr:rowOff>
                  </from>
                  <to>
                    <xdr:col>3</xdr:col>
                    <xdr:colOff>463550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584200</xdr:rowOff>
                  </from>
                  <to>
                    <xdr:col>3</xdr:col>
                    <xdr:colOff>463550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584200</xdr:rowOff>
                  </from>
                  <to>
                    <xdr:col>3</xdr:col>
                    <xdr:colOff>463550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66</xdr:row>
                    <xdr:rowOff>584200</xdr:rowOff>
                  </from>
                  <to>
                    <xdr:col>3</xdr:col>
                    <xdr:colOff>463550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67</xdr:row>
                    <xdr:rowOff>584200</xdr:rowOff>
                  </from>
                  <to>
                    <xdr:col>3</xdr:col>
                    <xdr:colOff>463550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68</xdr:row>
                    <xdr:rowOff>584200</xdr:rowOff>
                  </from>
                  <to>
                    <xdr:col>3</xdr:col>
                    <xdr:colOff>463550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3</xdr:col>
                    <xdr:colOff>209550</xdr:colOff>
                    <xdr:row>69</xdr:row>
                    <xdr:rowOff>584200</xdr:rowOff>
                  </from>
                  <to>
                    <xdr:col>3</xdr:col>
                    <xdr:colOff>463550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6" name="Check Box 50">
              <controlPr defaultSize="0" autoFill="0" autoLine="0" autoPict="0">
                <anchor moveWithCells="1">
                  <from>
                    <xdr:col>3</xdr:col>
                    <xdr:colOff>209550</xdr:colOff>
                    <xdr:row>70</xdr:row>
                    <xdr:rowOff>584200</xdr:rowOff>
                  </from>
                  <to>
                    <xdr:col>3</xdr:col>
                    <xdr:colOff>463550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7" name="Check Box 51">
              <controlPr defaultSize="0" autoFill="0" autoLine="0" autoPict="0">
                <anchor moveWithCells="1">
                  <from>
                    <xdr:col>3</xdr:col>
                    <xdr:colOff>209550</xdr:colOff>
                    <xdr:row>71</xdr:row>
                    <xdr:rowOff>584200</xdr:rowOff>
                  </from>
                  <to>
                    <xdr:col>3</xdr:col>
                    <xdr:colOff>463550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3</xdr:col>
                    <xdr:colOff>209550</xdr:colOff>
                    <xdr:row>72</xdr:row>
                    <xdr:rowOff>584200</xdr:rowOff>
                  </from>
                  <to>
                    <xdr:col>3</xdr:col>
                    <xdr:colOff>463550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3</xdr:col>
                    <xdr:colOff>209550</xdr:colOff>
                    <xdr:row>73</xdr:row>
                    <xdr:rowOff>584200</xdr:rowOff>
                  </from>
                  <to>
                    <xdr:col>3</xdr:col>
                    <xdr:colOff>463550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3</xdr:col>
                    <xdr:colOff>209550</xdr:colOff>
                    <xdr:row>74</xdr:row>
                    <xdr:rowOff>584200</xdr:rowOff>
                  </from>
                  <to>
                    <xdr:col>3</xdr:col>
                    <xdr:colOff>463550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3</xdr:col>
                    <xdr:colOff>209550</xdr:colOff>
                    <xdr:row>75</xdr:row>
                    <xdr:rowOff>584200</xdr:rowOff>
                  </from>
                  <to>
                    <xdr:col>3</xdr:col>
                    <xdr:colOff>463550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3</xdr:col>
                    <xdr:colOff>209550</xdr:colOff>
                    <xdr:row>76</xdr:row>
                    <xdr:rowOff>584200</xdr:rowOff>
                  </from>
                  <to>
                    <xdr:col>3</xdr:col>
                    <xdr:colOff>463550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584200</xdr:rowOff>
                  </from>
                  <to>
                    <xdr:col>4</xdr:col>
                    <xdr:colOff>463550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584200</xdr:rowOff>
                  </from>
                  <to>
                    <xdr:col>4</xdr:col>
                    <xdr:colOff>463550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584200</xdr:rowOff>
                  </from>
                  <to>
                    <xdr:col>4</xdr:col>
                    <xdr:colOff>463550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584200</xdr:rowOff>
                  </from>
                  <to>
                    <xdr:col>4</xdr:col>
                    <xdr:colOff>463550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584200</xdr:rowOff>
                  </from>
                  <to>
                    <xdr:col>4</xdr:col>
                    <xdr:colOff>463550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584200</xdr:rowOff>
                  </from>
                  <to>
                    <xdr:col>4</xdr:col>
                    <xdr:colOff>463550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584200</xdr:rowOff>
                  </from>
                  <to>
                    <xdr:col>4</xdr:col>
                    <xdr:colOff>463550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584200</xdr:rowOff>
                  </from>
                  <to>
                    <xdr:col>4</xdr:col>
                    <xdr:colOff>463550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584200</xdr:rowOff>
                  </from>
                  <to>
                    <xdr:col>4</xdr:col>
                    <xdr:colOff>463550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584200</xdr:rowOff>
                  </from>
                  <to>
                    <xdr:col>4</xdr:col>
                    <xdr:colOff>463550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4</xdr:col>
                    <xdr:colOff>209550</xdr:colOff>
                    <xdr:row>57</xdr:row>
                    <xdr:rowOff>584200</xdr:rowOff>
                  </from>
                  <to>
                    <xdr:col>4</xdr:col>
                    <xdr:colOff>463550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584200</xdr:rowOff>
                  </from>
                  <to>
                    <xdr:col>4</xdr:col>
                    <xdr:colOff>463550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584200</xdr:rowOff>
                  </from>
                  <to>
                    <xdr:col>4</xdr:col>
                    <xdr:colOff>463550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584200</xdr:rowOff>
                  </from>
                  <to>
                    <xdr:col>4</xdr:col>
                    <xdr:colOff>463550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584200</xdr:rowOff>
                  </from>
                  <to>
                    <xdr:col>4</xdr:col>
                    <xdr:colOff>463550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584200</xdr:rowOff>
                  </from>
                  <to>
                    <xdr:col>4</xdr:col>
                    <xdr:colOff>463550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defaultSize="0" autoFill="0" autoLine="0" autoPict="0">
                <anchor moveWithCells="1">
                  <from>
                    <xdr:col>4</xdr:col>
                    <xdr:colOff>209550</xdr:colOff>
                    <xdr:row>63</xdr:row>
                    <xdr:rowOff>584200</xdr:rowOff>
                  </from>
                  <to>
                    <xdr:col>4</xdr:col>
                    <xdr:colOff>463550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defaultSize="0" autoFill="0" autoLine="0" autoPict="0">
                <anchor moveWithCells="1">
                  <from>
                    <xdr:col>4</xdr:col>
                    <xdr:colOff>209550</xdr:colOff>
                    <xdr:row>64</xdr:row>
                    <xdr:rowOff>584200</xdr:rowOff>
                  </from>
                  <to>
                    <xdr:col>4</xdr:col>
                    <xdr:colOff>463550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65</xdr:row>
                    <xdr:rowOff>584200</xdr:rowOff>
                  </from>
                  <to>
                    <xdr:col>4</xdr:col>
                    <xdr:colOff>463550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2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66</xdr:row>
                    <xdr:rowOff>584200</xdr:rowOff>
                  </from>
                  <to>
                    <xdr:col>4</xdr:col>
                    <xdr:colOff>463550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3" name="Check Box 77">
              <controlPr defaultSize="0" autoFill="0" autoLine="0" autoPict="0">
                <anchor moveWithCells="1">
                  <from>
                    <xdr:col>4</xdr:col>
                    <xdr:colOff>209550</xdr:colOff>
                    <xdr:row>67</xdr:row>
                    <xdr:rowOff>584200</xdr:rowOff>
                  </from>
                  <to>
                    <xdr:col>4</xdr:col>
                    <xdr:colOff>463550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4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68</xdr:row>
                    <xdr:rowOff>584200</xdr:rowOff>
                  </from>
                  <to>
                    <xdr:col>4</xdr:col>
                    <xdr:colOff>463550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5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69</xdr:row>
                    <xdr:rowOff>584200</xdr:rowOff>
                  </from>
                  <to>
                    <xdr:col>4</xdr:col>
                    <xdr:colOff>463550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6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70</xdr:row>
                    <xdr:rowOff>584200</xdr:rowOff>
                  </from>
                  <to>
                    <xdr:col>4</xdr:col>
                    <xdr:colOff>463550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7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71</xdr:row>
                    <xdr:rowOff>584200</xdr:rowOff>
                  </from>
                  <to>
                    <xdr:col>4</xdr:col>
                    <xdr:colOff>463550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8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72</xdr:row>
                    <xdr:rowOff>584200</xdr:rowOff>
                  </from>
                  <to>
                    <xdr:col>4</xdr:col>
                    <xdr:colOff>463550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9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73</xdr:row>
                    <xdr:rowOff>584200</xdr:rowOff>
                  </from>
                  <to>
                    <xdr:col>4</xdr:col>
                    <xdr:colOff>463550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0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74</xdr:row>
                    <xdr:rowOff>584200</xdr:rowOff>
                  </from>
                  <to>
                    <xdr:col>4</xdr:col>
                    <xdr:colOff>463550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1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75</xdr:row>
                    <xdr:rowOff>584200</xdr:rowOff>
                  </from>
                  <to>
                    <xdr:col>4</xdr:col>
                    <xdr:colOff>463550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2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76</xdr:row>
                    <xdr:rowOff>584200</xdr:rowOff>
                  </from>
                  <to>
                    <xdr:col>4</xdr:col>
                    <xdr:colOff>463550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3" name="Check Box 87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584200</xdr:rowOff>
                  </from>
                  <to>
                    <xdr:col>5</xdr:col>
                    <xdr:colOff>463550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4" name="Check Box 88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584200</xdr:rowOff>
                  </from>
                  <to>
                    <xdr:col>5</xdr:col>
                    <xdr:colOff>463550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5" name="Check Box 89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584200</xdr:rowOff>
                  </from>
                  <to>
                    <xdr:col>5</xdr:col>
                    <xdr:colOff>463550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6" name="Check Box 90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584200</xdr:rowOff>
                  </from>
                  <to>
                    <xdr:col>5</xdr:col>
                    <xdr:colOff>463550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7" name="Check Box 91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584200</xdr:rowOff>
                  </from>
                  <to>
                    <xdr:col>5</xdr:col>
                    <xdr:colOff>463550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8" name="Check Box 92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584200</xdr:rowOff>
                  </from>
                  <to>
                    <xdr:col>5</xdr:col>
                    <xdr:colOff>463550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9" name="Check Box 93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584200</xdr:rowOff>
                  </from>
                  <to>
                    <xdr:col>5</xdr:col>
                    <xdr:colOff>463550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0" name="Check Box 94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584200</xdr:rowOff>
                  </from>
                  <to>
                    <xdr:col>5</xdr:col>
                    <xdr:colOff>463550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1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584200</xdr:rowOff>
                  </from>
                  <to>
                    <xdr:col>5</xdr:col>
                    <xdr:colOff>463550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2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584200</xdr:rowOff>
                  </from>
                  <to>
                    <xdr:col>5</xdr:col>
                    <xdr:colOff>463550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3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584200</xdr:rowOff>
                  </from>
                  <to>
                    <xdr:col>5</xdr:col>
                    <xdr:colOff>463550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4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584200</xdr:rowOff>
                  </from>
                  <to>
                    <xdr:col>5</xdr:col>
                    <xdr:colOff>463550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5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59</xdr:row>
                    <xdr:rowOff>584200</xdr:rowOff>
                  </from>
                  <to>
                    <xdr:col>5</xdr:col>
                    <xdr:colOff>463550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6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60</xdr:row>
                    <xdr:rowOff>584200</xdr:rowOff>
                  </from>
                  <to>
                    <xdr:col>5</xdr:col>
                    <xdr:colOff>463550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7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61</xdr:row>
                    <xdr:rowOff>584200</xdr:rowOff>
                  </from>
                  <to>
                    <xdr:col>5</xdr:col>
                    <xdr:colOff>463550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8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584200</xdr:rowOff>
                  </from>
                  <to>
                    <xdr:col>5</xdr:col>
                    <xdr:colOff>463550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9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584200</xdr:rowOff>
                  </from>
                  <to>
                    <xdr:col>5</xdr:col>
                    <xdr:colOff>463550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0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64</xdr:row>
                    <xdr:rowOff>584200</xdr:rowOff>
                  </from>
                  <to>
                    <xdr:col>5</xdr:col>
                    <xdr:colOff>463550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1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65</xdr:row>
                    <xdr:rowOff>584200</xdr:rowOff>
                  </from>
                  <to>
                    <xdr:col>5</xdr:col>
                    <xdr:colOff>463550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2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66</xdr:row>
                    <xdr:rowOff>584200</xdr:rowOff>
                  </from>
                  <to>
                    <xdr:col>5</xdr:col>
                    <xdr:colOff>463550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3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67</xdr:row>
                    <xdr:rowOff>584200</xdr:rowOff>
                  </from>
                  <to>
                    <xdr:col>5</xdr:col>
                    <xdr:colOff>463550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4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68</xdr:row>
                    <xdr:rowOff>584200</xdr:rowOff>
                  </from>
                  <to>
                    <xdr:col>5</xdr:col>
                    <xdr:colOff>463550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5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69</xdr:row>
                    <xdr:rowOff>584200</xdr:rowOff>
                  </from>
                  <to>
                    <xdr:col>5</xdr:col>
                    <xdr:colOff>463550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6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70</xdr:row>
                    <xdr:rowOff>584200</xdr:rowOff>
                  </from>
                  <to>
                    <xdr:col>5</xdr:col>
                    <xdr:colOff>463550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7" name="Check Box 111">
              <controlPr defaultSize="0" autoFill="0" autoLine="0" autoPict="0">
                <anchor moveWithCells="1">
                  <from>
                    <xdr:col>5</xdr:col>
                    <xdr:colOff>209550</xdr:colOff>
                    <xdr:row>71</xdr:row>
                    <xdr:rowOff>584200</xdr:rowOff>
                  </from>
                  <to>
                    <xdr:col>5</xdr:col>
                    <xdr:colOff>463550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8" name="Check Box 112">
              <controlPr defaultSize="0" autoFill="0" autoLine="0" autoPict="0">
                <anchor moveWithCells="1">
                  <from>
                    <xdr:col>5</xdr:col>
                    <xdr:colOff>209550</xdr:colOff>
                    <xdr:row>72</xdr:row>
                    <xdr:rowOff>584200</xdr:rowOff>
                  </from>
                  <to>
                    <xdr:col>5</xdr:col>
                    <xdr:colOff>463550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9" name="Check Box 113">
              <controlPr defaultSize="0" autoFill="0" autoLine="0" autoPict="0">
                <anchor moveWithCells="1">
                  <from>
                    <xdr:col>5</xdr:col>
                    <xdr:colOff>209550</xdr:colOff>
                    <xdr:row>73</xdr:row>
                    <xdr:rowOff>584200</xdr:rowOff>
                  </from>
                  <to>
                    <xdr:col>5</xdr:col>
                    <xdr:colOff>463550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90" name="Check Box 114">
              <controlPr defaultSize="0" autoFill="0" autoLine="0" autoPict="0">
                <anchor moveWithCells="1">
                  <from>
                    <xdr:col>5</xdr:col>
                    <xdr:colOff>209550</xdr:colOff>
                    <xdr:row>74</xdr:row>
                    <xdr:rowOff>584200</xdr:rowOff>
                  </from>
                  <to>
                    <xdr:col>5</xdr:col>
                    <xdr:colOff>463550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1" name="Check Box 115">
              <controlPr defaultSize="0" autoFill="0" autoLine="0" autoPict="0">
                <anchor moveWithCells="1">
                  <from>
                    <xdr:col>5</xdr:col>
                    <xdr:colOff>209550</xdr:colOff>
                    <xdr:row>75</xdr:row>
                    <xdr:rowOff>584200</xdr:rowOff>
                  </from>
                  <to>
                    <xdr:col>5</xdr:col>
                    <xdr:colOff>463550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2" name="Check Box 116">
              <controlPr defaultSize="0" autoFill="0" autoLine="0" autoPict="0">
                <anchor moveWithCells="1">
                  <from>
                    <xdr:col>5</xdr:col>
                    <xdr:colOff>209550</xdr:colOff>
                    <xdr:row>76</xdr:row>
                    <xdr:rowOff>584200</xdr:rowOff>
                  </from>
                  <to>
                    <xdr:col>5</xdr:col>
                    <xdr:colOff>463550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3" name="Check Box 117">
              <controlPr defaultSize="0" autoFill="0" autoLine="0" autoPict="0">
                <anchor moveWithCells="1">
                  <from>
                    <xdr:col>6</xdr:col>
                    <xdr:colOff>209550</xdr:colOff>
                    <xdr:row>47</xdr:row>
                    <xdr:rowOff>584200</xdr:rowOff>
                  </from>
                  <to>
                    <xdr:col>6</xdr:col>
                    <xdr:colOff>463550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4" name="Check Box 118">
              <controlPr defaultSize="0" autoFill="0" autoLine="0" autoPict="0">
                <anchor moveWithCells="1">
                  <from>
                    <xdr:col>6</xdr:col>
                    <xdr:colOff>209550</xdr:colOff>
                    <xdr:row>48</xdr:row>
                    <xdr:rowOff>584200</xdr:rowOff>
                  </from>
                  <to>
                    <xdr:col>6</xdr:col>
                    <xdr:colOff>463550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5" name="Check Box 119">
              <controlPr defaultSize="0" autoFill="0" autoLine="0" autoPict="0">
                <anchor moveWithCells="1">
                  <from>
                    <xdr:col>6</xdr:col>
                    <xdr:colOff>209550</xdr:colOff>
                    <xdr:row>49</xdr:row>
                    <xdr:rowOff>584200</xdr:rowOff>
                  </from>
                  <to>
                    <xdr:col>6</xdr:col>
                    <xdr:colOff>463550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6" name="Check Box 120">
              <controlPr defaultSize="0" autoFill="0" autoLine="0" autoPict="0">
                <anchor moveWithCells="1">
                  <from>
                    <xdr:col>6</xdr:col>
                    <xdr:colOff>209550</xdr:colOff>
                    <xdr:row>50</xdr:row>
                    <xdr:rowOff>584200</xdr:rowOff>
                  </from>
                  <to>
                    <xdr:col>6</xdr:col>
                    <xdr:colOff>463550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7" name="Check Box 121">
              <controlPr defaultSize="0" autoFill="0" autoLine="0" autoPict="0">
                <anchor moveWithCells="1">
                  <from>
                    <xdr:col>6</xdr:col>
                    <xdr:colOff>209550</xdr:colOff>
                    <xdr:row>51</xdr:row>
                    <xdr:rowOff>584200</xdr:rowOff>
                  </from>
                  <to>
                    <xdr:col>6</xdr:col>
                    <xdr:colOff>463550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8" name="Check Box 122">
              <controlPr defaultSize="0" autoFill="0" autoLine="0" autoPict="0">
                <anchor moveWithCells="1">
                  <from>
                    <xdr:col>6</xdr:col>
                    <xdr:colOff>209550</xdr:colOff>
                    <xdr:row>52</xdr:row>
                    <xdr:rowOff>584200</xdr:rowOff>
                  </from>
                  <to>
                    <xdr:col>6</xdr:col>
                    <xdr:colOff>463550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9" name="Check Box 123">
              <controlPr defaultSize="0" autoFill="0" autoLine="0" autoPict="0">
                <anchor moveWithCells="1">
                  <from>
                    <xdr:col>6</xdr:col>
                    <xdr:colOff>209550</xdr:colOff>
                    <xdr:row>53</xdr:row>
                    <xdr:rowOff>584200</xdr:rowOff>
                  </from>
                  <to>
                    <xdr:col>6</xdr:col>
                    <xdr:colOff>463550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0" name="Check Box 124">
              <controlPr defaultSize="0" autoFill="0" autoLine="0" autoPict="0">
                <anchor moveWithCells="1">
                  <from>
                    <xdr:col>6</xdr:col>
                    <xdr:colOff>209550</xdr:colOff>
                    <xdr:row>54</xdr:row>
                    <xdr:rowOff>584200</xdr:rowOff>
                  </from>
                  <to>
                    <xdr:col>6</xdr:col>
                    <xdr:colOff>463550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1" name="Check Box 125">
              <controlPr defaultSize="0" autoFill="0" autoLine="0" autoPict="0">
                <anchor moveWithCells="1">
                  <from>
                    <xdr:col>6</xdr:col>
                    <xdr:colOff>209550</xdr:colOff>
                    <xdr:row>55</xdr:row>
                    <xdr:rowOff>584200</xdr:rowOff>
                  </from>
                  <to>
                    <xdr:col>6</xdr:col>
                    <xdr:colOff>463550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2" name="Check Box 126">
              <controlPr defaultSize="0" autoFill="0" autoLine="0" autoPict="0">
                <anchor moveWithCells="1">
                  <from>
                    <xdr:col>6</xdr:col>
                    <xdr:colOff>209550</xdr:colOff>
                    <xdr:row>56</xdr:row>
                    <xdr:rowOff>584200</xdr:rowOff>
                  </from>
                  <to>
                    <xdr:col>6</xdr:col>
                    <xdr:colOff>463550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3" name="Check Box 127">
              <controlPr defaultSize="0" autoFill="0" autoLine="0" autoPict="0">
                <anchor moveWithCells="1">
                  <from>
                    <xdr:col>6</xdr:col>
                    <xdr:colOff>209550</xdr:colOff>
                    <xdr:row>57</xdr:row>
                    <xdr:rowOff>584200</xdr:rowOff>
                  </from>
                  <to>
                    <xdr:col>6</xdr:col>
                    <xdr:colOff>463550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4" name="Check Box 128">
              <controlPr defaultSize="0" autoFill="0" autoLine="0" autoPict="0">
                <anchor moveWithCells="1">
                  <from>
                    <xdr:col>6</xdr:col>
                    <xdr:colOff>209550</xdr:colOff>
                    <xdr:row>58</xdr:row>
                    <xdr:rowOff>584200</xdr:rowOff>
                  </from>
                  <to>
                    <xdr:col>6</xdr:col>
                    <xdr:colOff>463550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5" name="Check Box 129">
              <controlPr defaultSize="0" autoFill="0" autoLine="0" autoPict="0">
                <anchor moveWithCells="1">
                  <from>
                    <xdr:col>6</xdr:col>
                    <xdr:colOff>209550</xdr:colOff>
                    <xdr:row>59</xdr:row>
                    <xdr:rowOff>584200</xdr:rowOff>
                  </from>
                  <to>
                    <xdr:col>6</xdr:col>
                    <xdr:colOff>463550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6" name="Check Box 130">
              <controlPr defaultSize="0" autoFill="0" autoLine="0" autoPict="0">
                <anchor moveWithCells="1">
                  <from>
                    <xdr:col>6</xdr:col>
                    <xdr:colOff>209550</xdr:colOff>
                    <xdr:row>60</xdr:row>
                    <xdr:rowOff>584200</xdr:rowOff>
                  </from>
                  <to>
                    <xdr:col>6</xdr:col>
                    <xdr:colOff>463550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7" name="Check Box 131">
              <controlPr defaultSize="0" autoFill="0" autoLine="0" autoPict="0">
                <anchor moveWithCells="1">
                  <from>
                    <xdr:col>6</xdr:col>
                    <xdr:colOff>209550</xdr:colOff>
                    <xdr:row>61</xdr:row>
                    <xdr:rowOff>584200</xdr:rowOff>
                  </from>
                  <to>
                    <xdr:col>6</xdr:col>
                    <xdr:colOff>463550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8" name="Check Box 132">
              <controlPr defaultSize="0" autoFill="0" autoLine="0" autoPict="0">
                <anchor moveWithCells="1">
                  <from>
                    <xdr:col>6</xdr:col>
                    <xdr:colOff>209550</xdr:colOff>
                    <xdr:row>62</xdr:row>
                    <xdr:rowOff>584200</xdr:rowOff>
                  </from>
                  <to>
                    <xdr:col>6</xdr:col>
                    <xdr:colOff>463550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9" name="Check Box 133">
              <controlPr defaultSize="0" autoFill="0" autoLine="0" autoPict="0">
                <anchor moveWithCells="1">
                  <from>
                    <xdr:col>6</xdr:col>
                    <xdr:colOff>209550</xdr:colOff>
                    <xdr:row>63</xdr:row>
                    <xdr:rowOff>584200</xdr:rowOff>
                  </from>
                  <to>
                    <xdr:col>6</xdr:col>
                    <xdr:colOff>463550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0" name="Check Box 134">
              <controlPr defaultSize="0" autoFill="0" autoLine="0" autoPict="0">
                <anchor moveWithCells="1">
                  <from>
                    <xdr:col>6</xdr:col>
                    <xdr:colOff>209550</xdr:colOff>
                    <xdr:row>64</xdr:row>
                    <xdr:rowOff>584200</xdr:rowOff>
                  </from>
                  <to>
                    <xdr:col>6</xdr:col>
                    <xdr:colOff>463550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1" name="Check Box 135">
              <controlPr defaultSize="0" autoFill="0" autoLine="0" autoPict="0">
                <anchor moveWithCells="1">
                  <from>
                    <xdr:col>6</xdr:col>
                    <xdr:colOff>209550</xdr:colOff>
                    <xdr:row>65</xdr:row>
                    <xdr:rowOff>584200</xdr:rowOff>
                  </from>
                  <to>
                    <xdr:col>6</xdr:col>
                    <xdr:colOff>463550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2" name="Check Box 136">
              <controlPr defaultSize="0" autoFill="0" autoLine="0" autoPict="0">
                <anchor moveWithCells="1">
                  <from>
                    <xdr:col>6</xdr:col>
                    <xdr:colOff>209550</xdr:colOff>
                    <xdr:row>66</xdr:row>
                    <xdr:rowOff>584200</xdr:rowOff>
                  </from>
                  <to>
                    <xdr:col>6</xdr:col>
                    <xdr:colOff>463550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3" name="Check Box 137">
              <controlPr defaultSize="0" autoFill="0" autoLine="0" autoPict="0">
                <anchor moveWithCells="1">
                  <from>
                    <xdr:col>6</xdr:col>
                    <xdr:colOff>209550</xdr:colOff>
                    <xdr:row>67</xdr:row>
                    <xdr:rowOff>584200</xdr:rowOff>
                  </from>
                  <to>
                    <xdr:col>6</xdr:col>
                    <xdr:colOff>463550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4" name="Check Box 138">
              <controlPr defaultSize="0" autoFill="0" autoLine="0" autoPict="0">
                <anchor moveWithCells="1">
                  <from>
                    <xdr:col>6</xdr:col>
                    <xdr:colOff>209550</xdr:colOff>
                    <xdr:row>68</xdr:row>
                    <xdr:rowOff>584200</xdr:rowOff>
                  </from>
                  <to>
                    <xdr:col>6</xdr:col>
                    <xdr:colOff>463550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5" name="Check Box 139">
              <controlPr defaultSize="0" autoFill="0" autoLine="0" autoPict="0">
                <anchor moveWithCells="1">
                  <from>
                    <xdr:col>6</xdr:col>
                    <xdr:colOff>209550</xdr:colOff>
                    <xdr:row>69</xdr:row>
                    <xdr:rowOff>584200</xdr:rowOff>
                  </from>
                  <to>
                    <xdr:col>6</xdr:col>
                    <xdr:colOff>463550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6" name="Check Box 140">
              <controlPr defaultSize="0" autoFill="0" autoLine="0" autoPict="0">
                <anchor moveWithCells="1">
                  <from>
                    <xdr:col>6</xdr:col>
                    <xdr:colOff>209550</xdr:colOff>
                    <xdr:row>70</xdr:row>
                    <xdr:rowOff>584200</xdr:rowOff>
                  </from>
                  <to>
                    <xdr:col>6</xdr:col>
                    <xdr:colOff>463550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7" name="Check Box 141">
              <controlPr defaultSize="0" autoFill="0" autoLine="0" autoPict="0">
                <anchor moveWithCells="1">
                  <from>
                    <xdr:col>6</xdr:col>
                    <xdr:colOff>209550</xdr:colOff>
                    <xdr:row>71</xdr:row>
                    <xdr:rowOff>584200</xdr:rowOff>
                  </from>
                  <to>
                    <xdr:col>6</xdr:col>
                    <xdr:colOff>463550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8" name="Check Box 142">
              <controlPr defaultSize="0" autoFill="0" autoLine="0" autoPict="0">
                <anchor moveWithCells="1">
                  <from>
                    <xdr:col>6</xdr:col>
                    <xdr:colOff>209550</xdr:colOff>
                    <xdr:row>72</xdr:row>
                    <xdr:rowOff>584200</xdr:rowOff>
                  </from>
                  <to>
                    <xdr:col>6</xdr:col>
                    <xdr:colOff>463550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9" name="Check Box 143">
              <controlPr defaultSize="0" autoFill="0" autoLine="0" autoPict="0">
                <anchor moveWithCells="1">
                  <from>
                    <xdr:col>6</xdr:col>
                    <xdr:colOff>209550</xdr:colOff>
                    <xdr:row>73</xdr:row>
                    <xdr:rowOff>584200</xdr:rowOff>
                  </from>
                  <to>
                    <xdr:col>6</xdr:col>
                    <xdr:colOff>463550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0" name="Check Box 144">
              <controlPr defaultSize="0" autoFill="0" autoLine="0" autoPict="0">
                <anchor moveWithCells="1">
                  <from>
                    <xdr:col>6</xdr:col>
                    <xdr:colOff>209550</xdr:colOff>
                    <xdr:row>74</xdr:row>
                    <xdr:rowOff>584200</xdr:rowOff>
                  </from>
                  <to>
                    <xdr:col>6</xdr:col>
                    <xdr:colOff>463550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1" name="Check Box 145">
              <controlPr defaultSize="0" autoFill="0" autoLine="0" autoPict="0">
                <anchor moveWithCells="1">
                  <from>
                    <xdr:col>6</xdr:col>
                    <xdr:colOff>209550</xdr:colOff>
                    <xdr:row>75</xdr:row>
                    <xdr:rowOff>584200</xdr:rowOff>
                  </from>
                  <to>
                    <xdr:col>6</xdr:col>
                    <xdr:colOff>463550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2" name="Check Box 146">
              <controlPr defaultSize="0" autoFill="0" autoLine="0" autoPict="0">
                <anchor moveWithCells="1">
                  <from>
                    <xdr:col>6</xdr:col>
                    <xdr:colOff>209550</xdr:colOff>
                    <xdr:row>76</xdr:row>
                    <xdr:rowOff>584200</xdr:rowOff>
                  </from>
                  <to>
                    <xdr:col>6</xdr:col>
                    <xdr:colOff>463550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3" name="Check Box 147">
              <controlPr defaultSize="0" autoFill="0" autoLine="0" autoPict="0">
                <anchor moveWithCells="1">
                  <from>
                    <xdr:col>7</xdr:col>
                    <xdr:colOff>209550</xdr:colOff>
                    <xdr:row>47</xdr:row>
                    <xdr:rowOff>584200</xdr:rowOff>
                  </from>
                  <to>
                    <xdr:col>7</xdr:col>
                    <xdr:colOff>463550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4" name="Check Box 148">
              <controlPr defaultSize="0" autoFill="0" autoLine="0" autoPict="0">
                <anchor moveWithCells="1">
                  <from>
                    <xdr:col>7</xdr:col>
                    <xdr:colOff>209550</xdr:colOff>
                    <xdr:row>48</xdr:row>
                    <xdr:rowOff>584200</xdr:rowOff>
                  </from>
                  <to>
                    <xdr:col>7</xdr:col>
                    <xdr:colOff>463550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5" name="Check Box 149">
              <controlPr defaultSize="0" autoFill="0" autoLine="0" autoPict="0">
                <anchor moveWithCells="1">
                  <from>
                    <xdr:col>7</xdr:col>
                    <xdr:colOff>209550</xdr:colOff>
                    <xdr:row>49</xdr:row>
                    <xdr:rowOff>584200</xdr:rowOff>
                  </from>
                  <to>
                    <xdr:col>7</xdr:col>
                    <xdr:colOff>463550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6" name="Check Box 150">
              <controlPr defaultSize="0" autoFill="0" autoLine="0" autoPict="0">
                <anchor moveWithCells="1">
                  <from>
                    <xdr:col>7</xdr:col>
                    <xdr:colOff>209550</xdr:colOff>
                    <xdr:row>50</xdr:row>
                    <xdr:rowOff>584200</xdr:rowOff>
                  </from>
                  <to>
                    <xdr:col>7</xdr:col>
                    <xdr:colOff>463550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7" name="Check Box 151">
              <controlPr defaultSize="0" autoFill="0" autoLine="0" autoPict="0">
                <anchor moveWithCells="1">
                  <from>
                    <xdr:col>7</xdr:col>
                    <xdr:colOff>209550</xdr:colOff>
                    <xdr:row>51</xdr:row>
                    <xdr:rowOff>584200</xdr:rowOff>
                  </from>
                  <to>
                    <xdr:col>7</xdr:col>
                    <xdr:colOff>463550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8" name="Check Box 152">
              <controlPr defaultSize="0" autoFill="0" autoLine="0" autoPict="0">
                <anchor moveWithCells="1">
                  <from>
                    <xdr:col>7</xdr:col>
                    <xdr:colOff>209550</xdr:colOff>
                    <xdr:row>52</xdr:row>
                    <xdr:rowOff>584200</xdr:rowOff>
                  </from>
                  <to>
                    <xdr:col>7</xdr:col>
                    <xdr:colOff>463550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9" name="Check Box 153">
              <controlPr defaultSize="0" autoFill="0" autoLine="0" autoPict="0">
                <anchor moveWithCells="1">
                  <from>
                    <xdr:col>7</xdr:col>
                    <xdr:colOff>209550</xdr:colOff>
                    <xdr:row>53</xdr:row>
                    <xdr:rowOff>584200</xdr:rowOff>
                  </from>
                  <to>
                    <xdr:col>7</xdr:col>
                    <xdr:colOff>463550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0" name="Check Box 154">
              <controlPr defaultSize="0" autoFill="0" autoLine="0" autoPict="0">
                <anchor moveWithCells="1">
                  <from>
                    <xdr:col>7</xdr:col>
                    <xdr:colOff>209550</xdr:colOff>
                    <xdr:row>54</xdr:row>
                    <xdr:rowOff>584200</xdr:rowOff>
                  </from>
                  <to>
                    <xdr:col>7</xdr:col>
                    <xdr:colOff>463550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1" name="Check Box 155">
              <controlPr defaultSize="0" autoFill="0" autoLine="0" autoPict="0">
                <anchor moveWithCells="1">
                  <from>
                    <xdr:col>7</xdr:col>
                    <xdr:colOff>209550</xdr:colOff>
                    <xdr:row>55</xdr:row>
                    <xdr:rowOff>584200</xdr:rowOff>
                  </from>
                  <to>
                    <xdr:col>7</xdr:col>
                    <xdr:colOff>463550</xdr:colOff>
                    <xdr:row>57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2" name="Check Box 156">
              <controlPr defaultSize="0" autoFill="0" autoLine="0" autoPict="0">
                <anchor moveWithCells="1">
                  <from>
                    <xdr:col>7</xdr:col>
                    <xdr:colOff>209550</xdr:colOff>
                    <xdr:row>56</xdr:row>
                    <xdr:rowOff>584200</xdr:rowOff>
                  </from>
                  <to>
                    <xdr:col>7</xdr:col>
                    <xdr:colOff>463550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3" name="Check Box 157">
              <controlPr defaultSize="0" autoFill="0" autoLine="0" autoPict="0">
                <anchor moveWithCells="1">
                  <from>
                    <xdr:col>7</xdr:col>
                    <xdr:colOff>209550</xdr:colOff>
                    <xdr:row>57</xdr:row>
                    <xdr:rowOff>584200</xdr:rowOff>
                  </from>
                  <to>
                    <xdr:col>7</xdr:col>
                    <xdr:colOff>463550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4" name="Check Box 158">
              <controlPr defaultSize="0" autoFill="0" autoLine="0" autoPict="0">
                <anchor moveWithCells="1">
                  <from>
                    <xdr:col>7</xdr:col>
                    <xdr:colOff>209550</xdr:colOff>
                    <xdr:row>58</xdr:row>
                    <xdr:rowOff>584200</xdr:rowOff>
                  </from>
                  <to>
                    <xdr:col>7</xdr:col>
                    <xdr:colOff>463550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5" name="Check Box 159">
              <controlPr defaultSize="0" autoFill="0" autoLine="0" autoPict="0">
                <anchor moveWithCells="1">
                  <from>
                    <xdr:col>7</xdr:col>
                    <xdr:colOff>209550</xdr:colOff>
                    <xdr:row>59</xdr:row>
                    <xdr:rowOff>584200</xdr:rowOff>
                  </from>
                  <to>
                    <xdr:col>7</xdr:col>
                    <xdr:colOff>463550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6" name="Check Box 160">
              <controlPr defaultSize="0" autoFill="0" autoLine="0" autoPict="0">
                <anchor moveWithCells="1">
                  <from>
                    <xdr:col>7</xdr:col>
                    <xdr:colOff>209550</xdr:colOff>
                    <xdr:row>60</xdr:row>
                    <xdr:rowOff>584200</xdr:rowOff>
                  </from>
                  <to>
                    <xdr:col>7</xdr:col>
                    <xdr:colOff>463550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7" name="Check Box 161">
              <controlPr defaultSize="0" autoFill="0" autoLine="0" autoPict="0">
                <anchor moveWithCells="1">
                  <from>
                    <xdr:col>7</xdr:col>
                    <xdr:colOff>209550</xdr:colOff>
                    <xdr:row>61</xdr:row>
                    <xdr:rowOff>584200</xdr:rowOff>
                  </from>
                  <to>
                    <xdr:col>7</xdr:col>
                    <xdr:colOff>463550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8" name="Check Box 162">
              <controlPr defaultSize="0" autoFill="0" autoLine="0" autoPict="0">
                <anchor moveWithCells="1">
                  <from>
                    <xdr:col>7</xdr:col>
                    <xdr:colOff>209550</xdr:colOff>
                    <xdr:row>62</xdr:row>
                    <xdr:rowOff>584200</xdr:rowOff>
                  </from>
                  <to>
                    <xdr:col>7</xdr:col>
                    <xdr:colOff>463550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9" name="Check Box 163">
              <controlPr defaultSize="0" autoFill="0" autoLine="0" autoPict="0">
                <anchor moveWithCells="1">
                  <from>
                    <xdr:col>7</xdr:col>
                    <xdr:colOff>209550</xdr:colOff>
                    <xdr:row>63</xdr:row>
                    <xdr:rowOff>584200</xdr:rowOff>
                  </from>
                  <to>
                    <xdr:col>7</xdr:col>
                    <xdr:colOff>463550</xdr:colOff>
                    <xdr:row>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0" name="Check Box 164">
              <controlPr defaultSize="0" autoFill="0" autoLine="0" autoPict="0">
                <anchor moveWithCells="1">
                  <from>
                    <xdr:col>7</xdr:col>
                    <xdr:colOff>209550</xdr:colOff>
                    <xdr:row>64</xdr:row>
                    <xdr:rowOff>584200</xdr:rowOff>
                  </from>
                  <to>
                    <xdr:col>7</xdr:col>
                    <xdr:colOff>463550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1" name="Check Box 165">
              <controlPr defaultSize="0" autoFill="0" autoLine="0" autoPict="0">
                <anchor moveWithCells="1">
                  <from>
                    <xdr:col>7</xdr:col>
                    <xdr:colOff>209550</xdr:colOff>
                    <xdr:row>65</xdr:row>
                    <xdr:rowOff>584200</xdr:rowOff>
                  </from>
                  <to>
                    <xdr:col>7</xdr:col>
                    <xdr:colOff>463550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2" name="Check Box 166">
              <controlPr defaultSize="0" autoFill="0" autoLine="0" autoPict="0">
                <anchor moveWithCells="1">
                  <from>
                    <xdr:col>7</xdr:col>
                    <xdr:colOff>209550</xdr:colOff>
                    <xdr:row>66</xdr:row>
                    <xdr:rowOff>584200</xdr:rowOff>
                  </from>
                  <to>
                    <xdr:col>7</xdr:col>
                    <xdr:colOff>463550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3" name="Check Box 167">
              <controlPr defaultSize="0" autoFill="0" autoLine="0" autoPict="0">
                <anchor moveWithCells="1">
                  <from>
                    <xdr:col>7</xdr:col>
                    <xdr:colOff>209550</xdr:colOff>
                    <xdr:row>67</xdr:row>
                    <xdr:rowOff>584200</xdr:rowOff>
                  </from>
                  <to>
                    <xdr:col>7</xdr:col>
                    <xdr:colOff>463550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4" name="Check Box 168">
              <controlPr defaultSize="0" autoFill="0" autoLine="0" autoPict="0">
                <anchor moveWithCells="1">
                  <from>
                    <xdr:col>7</xdr:col>
                    <xdr:colOff>209550</xdr:colOff>
                    <xdr:row>68</xdr:row>
                    <xdr:rowOff>584200</xdr:rowOff>
                  </from>
                  <to>
                    <xdr:col>7</xdr:col>
                    <xdr:colOff>463550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5" name="Check Box 169">
              <controlPr defaultSize="0" autoFill="0" autoLine="0" autoPict="0">
                <anchor moveWithCells="1">
                  <from>
                    <xdr:col>7</xdr:col>
                    <xdr:colOff>209550</xdr:colOff>
                    <xdr:row>69</xdr:row>
                    <xdr:rowOff>584200</xdr:rowOff>
                  </from>
                  <to>
                    <xdr:col>7</xdr:col>
                    <xdr:colOff>463550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6" name="Check Box 170">
              <controlPr defaultSize="0" autoFill="0" autoLine="0" autoPict="0">
                <anchor moveWithCells="1">
                  <from>
                    <xdr:col>7</xdr:col>
                    <xdr:colOff>209550</xdr:colOff>
                    <xdr:row>70</xdr:row>
                    <xdr:rowOff>584200</xdr:rowOff>
                  </from>
                  <to>
                    <xdr:col>7</xdr:col>
                    <xdr:colOff>463550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7" name="Check Box 171">
              <controlPr defaultSize="0" autoFill="0" autoLine="0" autoPict="0">
                <anchor moveWithCells="1">
                  <from>
                    <xdr:col>7</xdr:col>
                    <xdr:colOff>209550</xdr:colOff>
                    <xdr:row>71</xdr:row>
                    <xdr:rowOff>584200</xdr:rowOff>
                  </from>
                  <to>
                    <xdr:col>7</xdr:col>
                    <xdr:colOff>463550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8" name="Check Box 172">
              <controlPr defaultSize="0" autoFill="0" autoLine="0" autoPict="0">
                <anchor moveWithCells="1">
                  <from>
                    <xdr:col>7</xdr:col>
                    <xdr:colOff>209550</xdr:colOff>
                    <xdr:row>72</xdr:row>
                    <xdr:rowOff>584200</xdr:rowOff>
                  </from>
                  <to>
                    <xdr:col>7</xdr:col>
                    <xdr:colOff>463550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9" name="Check Box 173">
              <controlPr defaultSize="0" autoFill="0" autoLine="0" autoPict="0">
                <anchor moveWithCells="1">
                  <from>
                    <xdr:col>7</xdr:col>
                    <xdr:colOff>209550</xdr:colOff>
                    <xdr:row>73</xdr:row>
                    <xdr:rowOff>584200</xdr:rowOff>
                  </from>
                  <to>
                    <xdr:col>7</xdr:col>
                    <xdr:colOff>463550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50" name="Check Box 174">
              <controlPr defaultSize="0" autoFill="0" autoLine="0" autoPict="0">
                <anchor moveWithCells="1">
                  <from>
                    <xdr:col>7</xdr:col>
                    <xdr:colOff>209550</xdr:colOff>
                    <xdr:row>74</xdr:row>
                    <xdr:rowOff>584200</xdr:rowOff>
                  </from>
                  <to>
                    <xdr:col>7</xdr:col>
                    <xdr:colOff>463550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1" name="Check Box 175">
              <controlPr defaultSize="0" autoFill="0" autoLine="0" autoPict="0">
                <anchor moveWithCells="1">
                  <from>
                    <xdr:col>7</xdr:col>
                    <xdr:colOff>209550</xdr:colOff>
                    <xdr:row>75</xdr:row>
                    <xdr:rowOff>584200</xdr:rowOff>
                  </from>
                  <to>
                    <xdr:col>7</xdr:col>
                    <xdr:colOff>463550</xdr:colOff>
                    <xdr:row>77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2" name="Check Box 176">
              <controlPr defaultSize="0" autoFill="0" autoLine="0" autoPict="0">
                <anchor moveWithCells="1">
                  <from>
                    <xdr:col>7</xdr:col>
                    <xdr:colOff>209550</xdr:colOff>
                    <xdr:row>76</xdr:row>
                    <xdr:rowOff>584200</xdr:rowOff>
                  </from>
                  <to>
                    <xdr:col>7</xdr:col>
                    <xdr:colOff>463550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3" name="Check Box 215">
              <controlPr defaultSize="0" autoFill="0" autoLine="0" autoPict="0">
                <anchor moveWithCells="1">
                  <from>
                    <xdr:col>3</xdr:col>
                    <xdr:colOff>158750</xdr:colOff>
                    <xdr:row>84</xdr:row>
                    <xdr:rowOff>133350</xdr:rowOff>
                  </from>
                  <to>
                    <xdr:col>3</xdr:col>
                    <xdr:colOff>406400</xdr:colOff>
                    <xdr:row>86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4" name="Check Box 216">
              <controlPr defaultSize="0" autoFill="0" autoLine="0" autoPict="0">
                <anchor moveWithCells="1">
                  <from>
                    <xdr:col>3</xdr:col>
                    <xdr:colOff>158750</xdr:colOff>
                    <xdr:row>85</xdr:row>
                    <xdr:rowOff>133350</xdr:rowOff>
                  </from>
                  <to>
                    <xdr:col>3</xdr:col>
                    <xdr:colOff>406400</xdr:colOff>
                    <xdr:row>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5" name="Check Box 217">
              <controlPr defaultSize="0" autoFill="0" autoLine="0" autoPict="0">
                <anchor moveWithCells="1">
                  <from>
                    <xdr:col>3</xdr:col>
                    <xdr:colOff>158750</xdr:colOff>
                    <xdr:row>86</xdr:row>
                    <xdr:rowOff>133350</xdr:rowOff>
                  </from>
                  <to>
                    <xdr:col>3</xdr:col>
                    <xdr:colOff>406400</xdr:colOff>
                    <xdr:row>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6" name="Check Box 218">
              <controlPr defaultSize="0" autoFill="0" autoLine="0" autoPict="0">
                <anchor moveWithCells="1">
                  <from>
                    <xdr:col>3</xdr:col>
                    <xdr:colOff>158750</xdr:colOff>
                    <xdr:row>87</xdr:row>
                    <xdr:rowOff>133350</xdr:rowOff>
                  </from>
                  <to>
                    <xdr:col>3</xdr:col>
                    <xdr:colOff>406400</xdr:colOff>
                    <xdr:row>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7" name="Check Box 219">
              <controlPr defaultSize="0" autoFill="0" autoLine="0" autoPict="0">
                <anchor moveWithCells="1">
                  <from>
                    <xdr:col>3</xdr:col>
                    <xdr:colOff>158750</xdr:colOff>
                    <xdr:row>88</xdr:row>
                    <xdr:rowOff>133350</xdr:rowOff>
                  </from>
                  <to>
                    <xdr:col>3</xdr:col>
                    <xdr:colOff>406400</xdr:colOff>
                    <xdr:row>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8" name="Check Box 220">
              <controlPr defaultSize="0" autoFill="0" autoLine="0" autoPict="0">
                <anchor moveWithCells="1">
                  <from>
                    <xdr:col>3</xdr:col>
                    <xdr:colOff>158750</xdr:colOff>
                    <xdr:row>89</xdr:row>
                    <xdr:rowOff>133350</xdr:rowOff>
                  </from>
                  <to>
                    <xdr:col>3</xdr:col>
                    <xdr:colOff>406400</xdr:colOff>
                    <xdr:row>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9" name="Check Box 221">
              <controlPr defaultSize="0" autoFill="0" autoLine="0" autoPict="0">
                <anchor moveWithCells="1">
                  <from>
                    <xdr:col>3</xdr:col>
                    <xdr:colOff>158750</xdr:colOff>
                    <xdr:row>90</xdr:row>
                    <xdr:rowOff>133350</xdr:rowOff>
                  </from>
                  <to>
                    <xdr:col>3</xdr:col>
                    <xdr:colOff>406400</xdr:colOff>
                    <xdr:row>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60" name="Check Box 222">
              <controlPr defaultSize="0" autoFill="0" autoLine="0" autoPict="0">
                <anchor moveWithCells="1">
                  <from>
                    <xdr:col>3</xdr:col>
                    <xdr:colOff>158750</xdr:colOff>
                    <xdr:row>91</xdr:row>
                    <xdr:rowOff>133350</xdr:rowOff>
                  </from>
                  <to>
                    <xdr:col>3</xdr:col>
                    <xdr:colOff>406400</xdr:colOff>
                    <xdr:row>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61" name="Check Box 223">
              <controlPr defaultSize="0" autoFill="0" autoLine="0" autoPict="0">
                <anchor moveWithCells="1">
                  <from>
                    <xdr:col>3</xdr:col>
                    <xdr:colOff>158750</xdr:colOff>
                    <xdr:row>92</xdr:row>
                    <xdr:rowOff>133350</xdr:rowOff>
                  </from>
                  <to>
                    <xdr:col>3</xdr:col>
                    <xdr:colOff>406400</xdr:colOff>
                    <xdr:row>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2" name="Check Box 224">
              <controlPr defaultSize="0" autoFill="0" autoLine="0" autoPict="0">
                <anchor moveWithCells="1">
                  <from>
                    <xdr:col>3</xdr:col>
                    <xdr:colOff>158750</xdr:colOff>
                    <xdr:row>93</xdr:row>
                    <xdr:rowOff>133350</xdr:rowOff>
                  </from>
                  <to>
                    <xdr:col>3</xdr:col>
                    <xdr:colOff>406400</xdr:colOff>
                    <xdr:row>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3" name="Check Box 225">
              <controlPr defaultSize="0" autoFill="0" autoLine="0" autoPict="0">
                <anchor moveWithCells="1">
                  <from>
                    <xdr:col>3</xdr:col>
                    <xdr:colOff>158750</xdr:colOff>
                    <xdr:row>94</xdr:row>
                    <xdr:rowOff>133350</xdr:rowOff>
                  </from>
                  <to>
                    <xdr:col>3</xdr:col>
                    <xdr:colOff>406400</xdr:colOff>
                    <xdr:row>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4" name="Check Box 226">
              <controlPr defaultSize="0" autoFill="0" autoLine="0" autoPict="0">
                <anchor moveWithCells="1">
                  <from>
                    <xdr:col>3</xdr:col>
                    <xdr:colOff>158750</xdr:colOff>
                    <xdr:row>95</xdr:row>
                    <xdr:rowOff>133350</xdr:rowOff>
                  </from>
                  <to>
                    <xdr:col>3</xdr:col>
                    <xdr:colOff>406400</xdr:colOff>
                    <xdr:row>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5" name="Check Box 227">
              <controlPr defaultSize="0" autoFill="0" autoLine="0" autoPict="0">
                <anchor moveWithCells="1">
                  <from>
                    <xdr:col>3</xdr:col>
                    <xdr:colOff>158750</xdr:colOff>
                    <xdr:row>96</xdr:row>
                    <xdr:rowOff>133350</xdr:rowOff>
                  </from>
                  <to>
                    <xdr:col>3</xdr:col>
                    <xdr:colOff>406400</xdr:colOff>
                    <xdr:row>98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6" name="Check Box 228">
              <controlPr defaultSize="0" autoFill="0" autoLine="0" autoPict="0">
                <anchor moveWithCells="1">
                  <from>
                    <xdr:col>3</xdr:col>
                    <xdr:colOff>158750</xdr:colOff>
                    <xdr:row>97</xdr:row>
                    <xdr:rowOff>133350</xdr:rowOff>
                  </from>
                  <to>
                    <xdr:col>3</xdr:col>
                    <xdr:colOff>406400</xdr:colOff>
                    <xdr:row>99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7" name="Check Box 229">
              <controlPr defaultSize="0" autoFill="0" autoLine="0" autoPict="0">
                <anchor moveWithCells="1">
                  <from>
                    <xdr:col>3</xdr:col>
                    <xdr:colOff>158750</xdr:colOff>
                    <xdr:row>98</xdr:row>
                    <xdr:rowOff>133350</xdr:rowOff>
                  </from>
                  <to>
                    <xdr:col>3</xdr:col>
                    <xdr:colOff>406400</xdr:colOff>
                    <xdr:row>100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8" name="Check Box 230">
              <controlPr defaultSize="0" autoFill="0" autoLine="0" autoPict="0">
                <anchor moveWithCells="1">
                  <from>
                    <xdr:col>3</xdr:col>
                    <xdr:colOff>158750</xdr:colOff>
                    <xdr:row>99</xdr:row>
                    <xdr:rowOff>133350</xdr:rowOff>
                  </from>
                  <to>
                    <xdr:col>3</xdr:col>
                    <xdr:colOff>406400</xdr:colOff>
                    <xdr:row>101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9" name="Check Box 231">
              <controlPr defaultSize="0" autoFill="0" autoLine="0" autoPict="0">
                <anchor moveWithCells="1">
                  <from>
                    <xdr:col>3</xdr:col>
                    <xdr:colOff>158750</xdr:colOff>
                    <xdr:row>100</xdr:row>
                    <xdr:rowOff>133350</xdr:rowOff>
                  </from>
                  <to>
                    <xdr:col>3</xdr:col>
                    <xdr:colOff>406400</xdr:colOff>
                    <xdr:row>102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70" name="Check Box 232">
              <controlPr defaultSize="0" autoFill="0" autoLine="0" autoPict="0">
                <anchor moveWithCells="1">
                  <from>
                    <xdr:col>3</xdr:col>
                    <xdr:colOff>158750</xdr:colOff>
                    <xdr:row>101</xdr:row>
                    <xdr:rowOff>133350</xdr:rowOff>
                  </from>
                  <to>
                    <xdr:col>3</xdr:col>
                    <xdr:colOff>406400</xdr:colOff>
                    <xdr:row>103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1" name="Check Box 233">
              <controlPr defaultSize="0" autoFill="0" autoLine="0" autoPict="0">
                <anchor moveWithCells="1">
                  <from>
                    <xdr:col>3</xdr:col>
                    <xdr:colOff>158750</xdr:colOff>
                    <xdr:row>102</xdr:row>
                    <xdr:rowOff>133350</xdr:rowOff>
                  </from>
                  <to>
                    <xdr:col>3</xdr:col>
                    <xdr:colOff>406400</xdr:colOff>
                    <xdr:row>104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2" name="Check Box 234">
              <controlPr defaultSize="0" autoFill="0" autoLine="0" autoPict="0">
                <anchor moveWithCells="1">
                  <from>
                    <xdr:col>3</xdr:col>
                    <xdr:colOff>158750</xdr:colOff>
                    <xdr:row>103</xdr:row>
                    <xdr:rowOff>133350</xdr:rowOff>
                  </from>
                  <to>
                    <xdr:col>3</xdr:col>
                    <xdr:colOff>406400</xdr:colOff>
                    <xdr:row>105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73" name="Check Box 235">
              <controlPr defaultSize="0" autoFill="0" autoLine="0" autoPict="0">
                <anchor moveWithCells="1">
                  <from>
                    <xdr:col>3</xdr:col>
                    <xdr:colOff>158750</xdr:colOff>
                    <xdr:row>104</xdr:row>
                    <xdr:rowOff>133350</xdr:rowOff>
                  </from>
                  <to>
                    <xdr:col>3</xdr:col>
                    <xdr:colOff>406400</xdr:colOff>
                    <xdr:row>106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74" name="Check Box 236">
              <controlPr defaultSize="0" autoFill="0" autoLine="0" autoPict="0">
                <anchor moveWithCells="1">
                  <from>
                    <xdr:col>3</xdr:col>
                    <xdr:colOff>158750</xdr:colOff>
                    <xdr:row>105</xdr:row>
                    <xdr:rowOff>133350</xdr:rowOff>
                  </from>
                  <to>
                    <xdr:col>3</xdr:col>
                    <xdr:colOff>406400</xdr:colOff>
                    <xdr:row>107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5" name="Check Box 237">
              <controlPr defaultSize="0" autoFill="0" autoLine="0" autoPict="0">
                <anchor moveWithCells="1">
                  <from>
                    <xdr:col>3</xdr:col>
                    <xdr:colOff>158750</xdr:colOff>
                    <xdr:row>106</xdr:row>
                    <xdr:rowOff>133350</xdr:rowOff>
                  </from>
                  <to>
                    <xdr:col>3</xdr:col>
                    <xdr:colOff>406400</xdr:colOff>
                    <xdr:row>108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76" name="Check Box 238">
              <controlPr defaultSize="0" autoFill="0" autoLine="0" autoPict="0">
                <anchor moveWithCells="1">
                  <from>
                    <xdr:col>3</xdr:col>
                    <xdr:colOff>158750</xdr:colOff>
                    <xdr:row>107</xdr:row>
                    <xdr:rowOff>133350</xdr:rowOff>
                  </from>
                  <to>
                    <xdr:col>3</xdr:col>
                    <xdr:colOff>406400</xdr:colOff>
                    <xdr:row>109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77" name="Check Box 239">
              <controlPr defaultSize="0" autoFill="0" autoLine="0" autoPict="0">
                <anchor moveWithCells="1">
                  <from>
                    <xdr:col>3</xdr:col>
                    <xdr:colOff>158750</xdr:colOff>
                    <xdr:row>108</xdr:row>
                    <xdr:rowOff>133350</xdr:rowOff>
                  </from>
                  <to>
                    <xdr:col>3</xdr:col>
                    <xdr:colOff>406400</xdr:colOff>
                    <xdr:row>110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8" name="Check Box 240">
              <controlPr defaultSize="0" autoFill="0" autoLine="0" autoPict="0">
                <anchor moveWithCells="1">
                  <from>
                    <xdr:col>3</xdr:col>
                    <xdr:colOff>158750</xdr:colOff>
                    <xdr:row>109</xdr:row>
                    <xdr:rowOff>133350</xdr:rowOff>
                  </from>
                  <to>
                    <xdr:col>3</xdr:col>
                    <xdr:colOff>406400</xdr:colOff>
                    <xdr:row>111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9" name="Check Box 241">
              <controlPr defaultSize="0" autoFill="0" autoLine="0" autoPict="0">
                <anchor moveWithCells="1">
                  <from>
                    <xdr:col>3</xdr:col>
                    <xdr:colOff>158750</xdr:colOff>
                    <xdr:row>110</xdr:row>
                    <xdr:rowOff>133350</xdr:rowOff>
                  </from>
                  <to>
                    <xdr:col>3</xdr:col>
                    <xdr:colOff>406400</xdr:colOff>
                    <xdr:row>112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0" name="Check Box 242">
              <controlPr defaultSize="0" autoFill="0" autoLine="0" autoPict="0">
                <anchor moveWithCells="1">
                  <from>
                    <xdr:col>3</xdr:col>
                    <xdr:colOff>158750</xdr:colOff>
                    <xdr:row>111</xdr:row>
                    <xdr:rowOff>133350</xdr:rowOff>
                  </from>
                  <to>
                    <xdr:col>3</xdr:col>
                    <xdr:colOff>406400</xdr:colOff>
                    <xdr:row>113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81" name="Check Box 243">
              <controlPr defaultSize="0" autoFill="0" autoLine="0" autoPict="0">
                <anchor moveWithCells="1">
                  <from>
                    <xdr:col>3</xdr:col>
                    <xdr:colOff>158750</xdr:colOff>
                    <xdr:row>112</xdr:row>
                    <xdr:rowOff>133350</xdr:rowOff>
                  </from>
                  <to>
                    <xdr:col>3</xdr:col>
                    <xdr:colOff>406400</xdr:colOff>
                    <xdr:row>114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82" name="Check Box 244">
              <controlPr defaultSize="0" autoFill="0" autoLine="0" autoPict="0">
                <anchor moveWithCells="1">
                  <from>
                    <xdr:col>3</xdr:col>
                    <xdr:colOff>158750</xdr:colOff>
                    <xdr:row>113</xdr:row>
                    <xdr:rowOff>133350</xdr:rowOff>
                  </from>
                  <to>
                    <xdr:col>3</xdr:col>
                    <xdr:colOff>406400</xdr:colOff>
                    <xdr:row>115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83" name="Check Box 245">
              <controlPr defaultSize="0" autoFill="0" autoLine="0" autoPict="0">
                <anchor moveWithCells="1">
                  <from>
                    <xdr:col>3</xdr:col>
                    <xdr:colOff>158750</xdr:colOff>
                    <xdr:row>114</xdr:row>
                    <xdr:rowOff>133350</xdr:rowOff>
                  </from>
                  <to>
                    <xdr:col>3</xdr:col>
                    <xdr:colOff>406400</xdr:colOff>
                    <xdr:row>116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84" name="Check Box 246">
              <controlPr defaultSize="0" autoFill="0" autoLine="0" autoPict="0">
                <anchor moveWithCells="1">
                  <from>
                    <xdr:col>3</xdr:col>
                    <xdr:colOff>158750</xdr:colOff>
                    <xdr:row>115</xdr:row>
                    <xdr:rowOff>133350</xdr:rowOff>
                  </from>
                  <to>
                    <xdr:col>3</xdr:col>
                    <xdr:colOff>406400</xdr:colOff>
                    <xdr:row>117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85" name="Check Box 247">
              <controlPr defaultSize="0" autoFill="0" autoLine="0" autoPict="0">
                <anchor moveWithCells="1">
                  <from>
                    <xdr:col>3</xdr:col>
                    <xdr:colOff>158750</xdr:colOff>
                    <xdr:row>116</xdr:row>
                    <xdr:rowOff>133350</xdr:rowOff>
                  </from>
                  <to>
                    <xdr:col>3</xdr:col>
                    <xdr:colOff>406400</xdr:colOff>
                    <xdr:row>118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86" name="Check Box 248">
              <controlPr defaultSize="0" autoFill="0" autoLine="0" autoPict="0">
                <anchor moveWithCells="1">
                  <from>
                    <xdr:col>3</xdr:col>
                    <xdr:colOff>158750</xdr:colOff>
                    <xdr:row>117</xdr:row>
                    <xdr:rowOff>133350</xdr:rowOff>
                  </from>
                  <to>
                    <xdr:col>3</xdr:col>
                    <xdr:colOff>406400</xdr:colOff>
                    <xdr:row>119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87" name="Check Box 249">
              <controlPr defaultSize="0" autoFill="0" autoLine="0" autoPict="0">
                <anchor moveWithCells="1">
                  <from>
                    <xdr:col>3</xdr:col>
                    <xdr:colOff>158750</xdr:colOff>
                    <xdr:row>118</xdr:row>
                    <xdr:rowOff>133350</xdr:rowOff>
                  </from>
                  <to>
                    <xdr:col>3</xdr:col>
                    <xdr:colOff>406400</xdr:colOff>
                    <xdr:row>120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88" name="Check Box 250">
              <controlPr defaultSize="0" autoFill="0" autoLine="0" autoPict="0">
                <anchor moveWithCells="1">
                  <from>
                    <xdr:col>3</xdr:col>
                    <xdr:colOff>158750</xdr:colOff>
                    <xdr:row>119</xdr:row>
                    <xdr:rowOff>133350</xdr:rowOff>
                  </from>
                  <to>
                    <xdr:col>3</xdr:col>
                    <xdr:colOff>406400</xdr:colOff>
                    <xdr:row>121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89" name="Check Box 251">
              <controlPr defaultSize="0" autoFill="0" autoLine="0" autoPict="0">
                <anchor moveWithCells="1">
                  <from>
                    <xdr:col>3</xdr:col>
                    <xdr:colOff>158750</xdr:colOff>
                    <xdr:row>120</xdr:row>
                    <xdr:rowOff>133350</xdr:rowOff>
                  </from>
                  <to>
                    <xdr:col>3</xdr:col>
                    <xdr:colOff>406400</xdr:colOff>
                    <xdr:row>122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90" name="Check Box 177">
              <controlPr defaultSize="0" autoFill="0" autoLine="0" autoPict="0">
                <anchor moveWithCells="1">
                  <from>
                    <xdr:col>1</xdr:col>
                    <xdr:colOff>158750</xdr:colOff>
                    <xdr:row>84</xdr:row>
                    <xdr:rowOff>133350</xdr:rowOff>
                  </from>
                  <to>
                    <xdr:col>1</xdr:col>
                    <xdr:colOff>406400</xdr:colOff>
                    <xdr:row>86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91" name="Check Box 178">
              <controlPr defaultSize="0" autoFill="0" autoLine="0" autoPict="0">
                <anchor moveWithCells="1">
                  <from>
                    <xdr:col>1</xdr:col>
                    <xdr:colOff>158750</xdr:colOff>
                    <xdr:row>85</xdr:row>
                    <xdr:rowOff>133350</xdr:rowOff>
                  </from>
                  <to>
                    <xdr:col>1</xdr:col>
                    <xdr:colOff>406400</xdr:colOff>
                    <xdr:row>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92" name="Check Box 179">
              <controlPr defaultSize="0" autoFill="0" autoLine="0" autoPict="0">
                <anchor moveWithCells="1">
                  <from>
                    <xdr:col>1</xdr:col>
                    <xdr:colOff>158750</xdr:colOff>
                    <xdr:row>86</xdr:row>
                    <xdr:rowOff>133350</xdr:rowOff>
                  </from>
                  <to>
                    <xdr:col>1</xdr:col>
                    <xdr:colOff>406400</xdr:colOff>
                    <xdr:row>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93" name="Check Box 180">
              <controlPr defaultSize="0" autoFill="0" autoLine="0" autoPict="0">
                <anchor moveWithCells="1">
                  <from>
                    <xdr:col>1</xdr:col>
                    <xdr:colOff>158750</xdr:colOff>
                    <xdr:row>87</xdr:row>
                    <xdr:rowOff>133350</xdr:rowOff>
                  </from>
                  <to>
                    <xdr:col>1</xdr:col>
                    <xdr:colOff>406400</xdr:colOff>
                    <xdr:row>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94" name="Check Box 181">
              <controlPr defaultSize="0" autoFill="0" autoLine="0" autoPict="0">
                <anchor moveWithCells="1">
                  <from>
                    <xdr:col>1</xdr:col>
                    <xdr:colOff>158750</xdr:colOff>
                    <xdr:row>88</xdr:row>
                    <xdr:rowOff>133350</xdr:rowOff>
                  </from>
                  <to>
                    <xdr:col>1</xdr:col>
                    <xdr:colOff>406400</xdr:colOff>
                    <xdr:row>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95" name="Check Box 182">
              <controlPr defaultSize="0" autoFill="0" autoLine="0" autoPict="0">
                <anchor moveWithCells="1">
                  <from>
                    <xdr:col>1</xdr:col>
                    <xdr:colOff>158750</xdr:colOff>
                    <xdr:row>89</xdr:row>
                    <xdr:rowOff>133350</xdr:rowOff>
                  </from>
                  <to>
                    <xdr:col>1</xdr:col>
                    <xdr:colOff>406400</xdr:colOff>
                    <xdr:row>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96" name="Check Box 183">
              <controlPr defaultSize="0" autoFill="0" autoLine="0" autoPict="0">
                <anchor moveWithCells="1">
                  <from>
                    <xdr:col>1</xdr:col>
                    <xdr:colOff>158750</xdr:colOff>
                    <xdr:row>90</xdr:row>
                    <xdr:rowOff>133350</xdr:rowOff>
                  </from>
                  <to>
                    <xdr:col>1</xdr:col>
                    <xdr:colOff>406400</xdr:colOff>
                    <xdr:row>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7" name="Check Box 184">
              <controlPr defaultSize="0" autoFill="0" autoLine="0" autoPict="0">
                <anchor moveWithCells="1">
                  <from>
                    <xdr:col>1</xdr:col>
                    <xdr:colOff>158750</xdr:colOff>
                    <xdr:row>91</xdr:row>
                    <xdr:rowOff>133350</xdr:rowOff>
                  </from>
                  <to>
                    <xdr:col>1</xdr:col>
                    <xdr:colOff>406400</xdr:colOff>
                    <xdr:row>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98" name="Check Box 185">
              <controlPr defaultSize="0" autoFill="0" autoLine="0" autoPict="0">
                <anchor moveWithCells="1">
                  <from>
                    <xdr:col>1</xdr:col>
                    <xdr:colOff>158750</xdr:colOff>
                    <xdr:row>92</xdr:row>
                    <xdr:rowOff>133350</xdr:rowOff>
                  </from>
                  <to>
                    <xdr:col>1</xdr:col>
                    <xdr:colOff>406400</xdr:colOff>
                    <xdr:row>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99" name="Check Box 186">
              <controlPr defaultSize="0" autoFill="0" autoLine="0" autoPict="0">
                <anchor moveWithCells="1">
                  <from>
                    <xdr:col>1</xdr:col>
                    <xdr:colOff>158750</xdr:colOff>
                    <xdr:row>93</xdr:row>
                    <xdr:rowOff>133350</xdr:rowOff>
                  </from>
                  <to>
                    <xdr:col>1</xdr:col>
                    <xdr:colOff>406400</xdr:colOff>
                    <xdr:row>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00" name="Check Box 187">
              <controlPr defaultSize="0" autoFill="0" autoLine="0" autoPict="0">
                <anchor moveWithCells="1">
                  <from>
                    <xdr:col>1</xdr:col>
                    <xdr:colOff>158750</xdr:colOff>
                    <xdr:row>94</xdr:row>
                    <xdr:rowOff>133350</xdr:rowOff>
                  </from>
                  <to>
                    <xdr:col>1</xdr:col>
                    <xdr:colOff>406400</xdr:colOff>
                    <xdr:row>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01" name="Check Box 188">
              <controlPr defaultSize="0" autoFill="0" autoLine="0" autoPict="0">
                <anchor moveWithCells="1">
                  <from>
                    <xdr:col>1</xdr:col>
                    <xdr:colOff>158750</xdr:colOff>
                    <xdr:row>95</xdr:row>
                    <xdr:rowOff>133350</xdr:rowOff>
                  </from>
                  <to>
                    <xdr:col>1</xdr:col>
                    <xdr:colOff>406400</xdr:colOff>
                    <xdr:row>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2" name="Check Box 189">
              <controlPr defaultSize="0" autoFill="0" autoLine="0" autoPict="0">
                <anchor moveWithCells="1">
                  <from>
                    <xdr:col>1</xdr:col>
                    <xdr:colOff>158750</xdr:colOff>
                    <xdr:row>96</xdr:row>
                    <xdr:rowOff>133350</xdr:rowOff>
                  </from>
                  <to>
                    <xdr:col>1</xdr:col>
                    <xdr:colOff>406400</xdr:colOff>
                    <xdr:row>98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03" name="Check Box 190">
              <controlPr defaultSize="0" autoFill="0" autoLine="0" autoPict="0">
                <anchor moveWithCells="1">
                  <from>
                    <xdr:col>1</xdr:col>
                    <xdr:colOff>158750</xdr:colOff>
                    <xdr:row>97</xdr:row>
                    <xdr:rowOff>133350</xdr:rowOff>
                  </from>
                  <to>
                    <xdr:col>1</xdr:col>
                    <xdr:colOff>406400</xdr:colOff>
                    <xdr:row>99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04" name="Check Box 191">
              <controlPr defaultSize="0" autoFill="0" autoLine="0" autoPict="0">
                <anchor moveWithCells="1">
                  <from>
                    <xdr:col>1</xdr:col>
                    <xdr:colOff>158750</xdr:colOff>
                    <xdr:row>98</xdr:row>
                    <xdr:rowOff>133350</xdr:rowOff>
                  </from>
                  <to>
                    <xdr:col>1</xdr:col>
                    <xdr:colOff>406400</xdr:colOff>
                    <xdr:row>100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05" name="Check Box 192">
              <controlPr defaultSize="0" autoFill="0" autoLine="0" autoPict="0">
                <anchor moveWithCells="1">
                  <from>
                    <xdr:col>1</xdr:col>
                    <xdr:colOff>158750</xdr:colOff>
                    <xdr:row>99</xdr:row>
                    <xdr:rowOff>133350</xdr:rowOff>
                  </from>
                  <to>
                    <xdr:col>1</xdr:col>
                    <xdr:colOff>406400</xdr:colOff>
                    <xdr:row>101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06" name="Check Box 193">
              <controlPr defaultSize="0" autoFill="0" autoLine="0" autoPict="0">
                <anchor moveWithCells="1">
                  <from>
                    <xdr:col>1</xdr:col>
                    <xdr:colOff>158750</xdr:colOff>
                    <xdr:row>100</xdr:row>
                    <xdr:rowOff>133350</xdr:rowOff>
                  </from>
                  <to>
                    <xdr:col>1</xdr:col>
                    <xdr:colOff>406400</xdr:colOff>
                    <xdr:row>102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07" name="Check Box 194">
              <controlPr defaultSize="0" autoFill="0" autoLine="0" autoPict="0">
                <anchor moveWithCells="1">
                  <from>
                    <xdr:col>1</xdr:col>
                    <xdr:colOff>158750</xdr:colOff>
                    <xdr:row>101</xdr:row>
                    <xdr:rowOff>133350</xdr:rowOff>
                  </from>
                  <to>
                    <xdr:col>1</xdr:col>
                    <xdr:colOff>406400</xdr:colOff>
                    <xdr:row>103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08" name="Check Box 195">
              <controlPr defaultSize="0" autoFill="0" autoLine="0" autoPict="0">
                <anchor moveWithCells="1">
                  <from>
                    <xdr:col>1</xdr:col>
                    <xdr:colOff>158750</xdr:colOff>
                    <xdr:row>102</xdr:row>
                    <xdr:rowOff>133350</xdr:rowOff>
                  </from>
                  <to>
                    <xdr:col>1</xdr:col>
                    <xdr:colOff>406400</xdr:colOff>
                    <xdr:row>104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09" name="Check Box 196">
              <controlPr defaultSize="0" autoFill="0" autoLine="0" autoPict="0">
                <anchor moveWithCells="1">
                  <from>
                    <xdr:col>1</xdr:col>
                    <xdr:colOff>158750</xdr:colOff>
                    <xdr:row>103</xdr:row>
                    <xdr:rowOff>133350</xdr:rowOff>
                  </from>
                  <to>
                    <xdr:col>1</xdr:col>
                    <xdr:colOff>406400</xdr:colOff>
                    <xdr:row>105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10" name="Check Box 197">
              <controlPr defaultSize="0" autoFill="0" autoLine="0" autoPict="0">
                <anchor moveWithCells="1">
                  <from>
                    <xdr:col>1</xdr:col>
                    <xdr:colOff>158750</xdr:colOff>
                    <xdr:row>104</xdr:row>
                    <xdr:rowOff>133350</xdr:rowOff>
                  </from>
                  <to>
                    <xdr:col>1</xdr:col>
                    <xdr:colOff>406400</xdr:colOff>
                    <xdr:row>106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11" name="Check Box 198">
              <controlPr defaultSize="0" autoFill="0" autoLine="0" autoPict="0">
                <anchor moveWithCells="1">
                  <from>
                    <xdr:col>1</xdr:col>
                    <xdr:colOff>158750</xdr:colOff>
                    <xdr:row>105</xdr:row>
                    <xdr:rowOff>133350</xdr:rowOff>
                  </from>
                  <to>
                    <xdr:col>1</xdr:col>
                    <xdr:colOff>406400</xdr:colOff>
                    <xdr:row>107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12" name="Check Box 199">
              <controlPr defaultSize="0" autoFill="0" autoLine="0" autoPict="0">
                <anchor moveWithCells="1">
                  <from>
                    <xdr:col>1</xdr:col>
                    <xdr:colOff>158750</xdr:colOff>
                    <xdr:row>106</xdr:row>
                    <xdr:rowOff>133350</xdr:rowOff>
                  </from>
                  <to>
                    <xdr:col>1</xdr:col>
                    <xdr:colOff>406400</xdr:colOff>
                    <xdr:row>108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13" name="Check Box 200">
              <controlPr defaultSize="0" autoFill="0" autoLine="0" autoPict="0">
                <anchor moveWithCells="1">
                  <from>
                    <xdr:col>1</xdr:col>
                    <xdr:colOff>158750</xdr:colOff>
                    <xdr:row>107</xdr:row>
                    <xdr:rowOff>133350</xdr:rowOff>
                  </from>
                  <to>
                    <xdr:col>1</xdr:col>
                    <xdr:colOff>406400</xdr:colOff>
                    <xdr:row>109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14" name="Check Box 201">
              <controlPr defaultSize="0" autoFill="0" autoLine="0" autoPict="0">
                <anchor moveWithCells="1">
                  <from>
                    <xdr:col>1</xdr:col>
                    <xdr:colOff>158750</xdr:colOff>
                    <xdr:row>108</xdr:row>
                    <xdr:rowOff>133350</xdr:rowOff>
                  </from>
                  <to>
                    <xdr:col>1</xdr:col>
                    <xdr:colOff>406400</xdr:colOff>
                    <xdr:row>110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5" name="Check Box 202">
              <controlPr defaultSize="0" autoFill="0" autoLine="0" autoPict="0">
                <anchor moveWithCells="1">
                  <from>
                    <xdr:col>1</xdr:col>
                    <xdr:colOff>158750</xdr:colOff>
                    <xdr:row>109</xdr:row>
                    <xdr:rowOff>133350</xdr:rowOff>
                  </from>
                  <to>
                    <xdr:col>1</xdr:col>
                    <xdr:colOff>406400</xdr:colOff>
                    <xdr:row>111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16" name="Check Box 203">
              <controlPr defaultSize="0" autoFill="0" autoLine="0" autoPict="0">
                <anchor moveWithCells="1">
                  <from>
                    <xdr:col>1</xdr:col>
                    <xdr:colOff>158750</xdr:colOff>
                    <xdr:row>110</xdr:row>
                    <xdr:rowOff>133350</xdr:rowOff>
                  </from>
                  <to>
                    <xdr:col>1</xdr:col>
                    <xdr:colOff>406400</xdr:colOff>
                    <xdr:row>112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17" name="Check Box 204">
              <controlPr defaultSize="0" autoFill="0" autoLine="0" autoPict="0">
                <anchor moveWithCells="1">
                  <from>
                    <xdr:col>1</xdr:col>
                    <xdr:colOff>158750</xdr:colOff>
                    <xdr:row>111</xdr:row>
                    <xdr:rowOff>133350</xdr:rowOff>
                  </from>
                  <to>
                    <xdr:col>1</xdr:col>
                    <xdr:colOff>406400</xdr:colOff>
                    <xdr:row>113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18" name="Check Box 205">
              <controlPr defaultSize="0" autoFill="0" autoLine="0" autoPict="0">
                <anchor moveWithCells="1">
                  <from>
                    <xdr:col>1</xdr:col>
                    <xdr:colOff>158750</xdr:colOff>
                    <xdr:row>112</xdr:row>
                    <xdr:rowOff>133350</xdr:rowOff>
                  </from>
                  <to>
                    <xdr:col>1</xdr:col>
                    <xdr:colOff>406400</xdr:colOff>
                    <xdr:row>114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19" name="Check Box 206">
              <controlPr defaultSize="0" autoFill="0" autoLine="0" autoPict="0">
                <anchor moveWithCells="1">
                  <from>
                    <xdr:col>1</xdr:col>
                    <xdr:colOff>158750</xdr:colOff>
                    <xdr:row>113</xdr:row>
                    <xdr:rowOff>133350</xdr:rowOff>
                  </from>
                  <to>
                    <xdr:col>1</xdr:col>
                    <xdr:colOff>406400</xdr:colOff>
                    <xdr:row>115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20" name="Check Box 207">
              <controlPr defaultSize="0" autoFill="0" autoLine="0" autoPict="0">
                <anchor moveWithCells="1">
                  <from>
                    <xdr:col>1</xdr:col>
                    <xdr:colOff>158750</xdr:colOff>
                    <xdr:row>114</xdr:row>
                    <xdr:rowOff>133350</xdr:rowOff>
                  </from>
                  <to>
                    <xdr:col>1</xdr:col>
                    <xdr:colOff>406400</xdr:colOff>
                    <xdr:row>116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21" name="Check Box 208">
              <controlPr defaultSize="0" autoFill="0" autoLine="0" autoPict="0">
                <anchor moveWithCells="1">
                  <from>
                    <xdr:col>1</xdr:col>
                    <xdr:colOff>158750</xdr:colOff>
                    <xdr:row>115</xdr:row>
                    <xdr:rowOff>133350</xdr:rowOff>
                  </from>
                  <to>
                    <xdr:col>1</xdr:col>
                    <xdr:colOff>406400</xdr:colOff>
                    <xdr:row>117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22" name="Check Box 209">
              <controlPr defaultSize="0" autoFill="0" autoLine="0" autoPict="0">
                <anchor moveWithCells="1">
                  <from>
                    <xdr:col>1</xdr:col>
                    <xdr:colOff>158750</xdr:colOff>
                    <xdr:row>116</xdr:row>
                    <xdr:rowOff>133350</xdr:rowOff>
                  </from>
                  <to>
                    <xdr:col>1</xdr:col>
                    <xdr:colOff>406400</xdr:colOff>
                    <xdr:row>118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23" name="Check Box 210">
              <controlPr defaultSize="0" autoFill="0" autoLine="0" autoPict="0">
                <anchor moveWithCells="1">
                  <from>
                    <xdr:col>1</xdr:col>
                    <xdr:colOff>158750</xdr:colOff>
                    <xdr:row>117</xdr:row>
                    <xdr:rowOff>133350</xdr:rowOff>
                  </from>
                  <to>
                    <xdr:col>1</xdr:col>
                    <xdr:colOff>406400</xdr:colOff>
                    <xdr:row>119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24" name="Check Box 211">
              <controlPr defaultSize="0" autoFill="0" autoLine="0" autoPict="0">
                <anchor moveWithCells="1">
                  <from>
                    <xdr:col>1</xdr:col>
                    <xdr:colOff>158750</xdr:colOff>
                    <xdr:row>118</xdr:row>
                    <xdr:rowOff>133350</xdr:rowOff>
                  </from>
                  <to>
                    <xdr:col>1</xdr:col>
                    <xdr:colOff>406400</xdr:colOff>
                    <xdr:row>120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25" name="Check Box 212">
              <controlPr defaultSize="0" autoFill="0" autoLine="0" autoPict="0">
                <anchor moveWithCells="1">
                  <from>
                    <xdr:col>1</xdr:col>
                    <xdr:colOff>158750</xdr:colOff>
                    <xdr:row>119</xdr:row>
                    <xdr:rowOff>133350</xdr:rowOff>
                  </from>
                  <to>
                    <xdr:col>1</xdr:col>
                    <xdr:colOff>406400</xdr:colOff>
                    <xdr:row>121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26" name="Check Box 213">
              <controlPr defaultSize="0" autoFill="0" autoLine="0" autoPict="0">
                <anchor moveWithCells="1">
                  <from>
                    <xdr:col>1</xdr:col>
                    <xdr:colOff>158750</xdr:colOff>
                    <xdr:row>120</xdr:row>
                    <xdr:rowOff>133350</xdr:rowOff>
                  </from>
                  <to>
                    <xdr:col>1</xdr:col>
                    <xdr:colOff>406400</xdr:colOff>
                    <xdr:row>122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27" name="Check Box 214">
              <controlPr defaultSize="0" autoFill="0" autoLine="0" autoPict="0">
                <anchor moveWithCells="1">
                  <from>
                    <xdr:col>1</xdr:col>
                    <xdr:colOff>158750</xdr:colOff>
                    <xdr:row>121</xdr:row>
                    <xdr:rowOff>133350</xdr:rowOff>
                  </from>
                  <to>
                    <xdr:col>1</xdr:col>
                    <xdr:colOff>406400</xdr:colOff>
                    <xdr:row>123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8" name="Check Box 254">
              <controlPr defaultSize="0" autoFill="0" autoLine="0" autoPict="0">
                <anchor moveWithCells="1">
                  <from>
                    <xdr:col>1</xdr:col>
                    <xdr:colOff>158750</xdr:colOff>
                    <xdr:row>134</xdr:row>
                    <xdr:rowOff>133350</xdr:rowOff>
                  </from>
                  <to>
                    <xdr:col>1</xdr:col>
                    <xdr:colOff>406400</xdr:colOff>
                    <xdr:row>136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29" name="Check Box 255">
              <controlPr defaultSize="0" autoFill="0" autoLine="0" autoPict="0">
                <anchor moveWithCells="1">
                  <from>
                    <xdr:col>1</xdr:col>
                    <xdr:colOff>158750</xdr:colOff>
                    <xdr:row>135</xdr:row>
                    <xdr:rowOff>133350</xdr:rowOff>
                  </from>
                  <to>
                    <xdr:col>1</xdr:col>
                    <xdr:colOff>406400</xdr:colOff>
                    <xdr:row>137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30" name="Check Box 256">
              <controlPr defaultSize="0" autoFill="0" autoLine="0" autoPict="0">
                <anchor moveWithCells="1">
                  <from>
                    <xdr:col>1</xdr:col>
                    <xdr:colOff>158750</xdr:colOff>
                    <xdr:row>136</xdr:row>
                    <xdr:rowOff>133350</xdr:rowOff>
                  </from>
                  <to>
                    <xdr:col>1</xdr:col>
                    <xdr:colOff>406400</xdr:colOff>
                    <xdr:row>138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31" name="Check Box 257">
              <controlPr defaultSize="0" autoFill="0" autoLine="0" autoPict="0">
                <anchor moveWithCells="1">
                  <from>
                    <xdr:col>1</xdr:col>
                    <xdr:colOff>158750</xdr:colOff>
                    <xdr:row>137</xdr:row>
                    <xdr:rowOff>133350</xdr:rowOff>
                  </from>
                  <to>
                    <xdr:col>1</xdr:col>
                    <xdr:colOff>406400</xdr:colOff>
                    <xdr:row>139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2" name="Check Box 258">
              <controlPr defaultSize="0" autoFill="0" autoLine="0" autoPict="0">
                <anchor moveWithCells="1">
                  <from>
                    <xdr:col>1</xdr:col>
                    <xdr:colOff>158750</xdr:colOff>
                    <xdr:row>138</xdr:row>
                    <xdr:rowOff>133350</xdr:rowOff>
                  </from>
                  <to>
                    <xdr:col>1</xdr:col>
                    <xdr:colOff>406400</xdr:colOff>
                    <xdr:row>140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33" name="Check Box 259">
              <controlPr defaultSize="0" autoFill="0" autoLine="0" autoPict="0">
                <anchor moveWithCells="1">
                  <from>
                    <xdr:col>1</xdr:col>
                    <xdr:colOff>158750</xdr:colOff>
                    <xdr:row>139</xdr:row>
                    <xdr:rowOff>133350</xdr:rowOff>
                  </from>
                  <to>
                    <xdr:col>1</xdr:col>
                    <xdr:colOff>406400</xdr:colOff>
                    <xdr:row>141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34" name="Check Box 260">
              <controlPr defaultSize="0" autoFill="0" autoLine="0" autoPict="0">
                <anchor moveWithCells="1">
                  <from>
                    <xdr:col>1</xdr:col>
                    <xdr:colOff>158750</xdr:colOff>
                    <xdr:row>140</xdr:row>
                    <xdr:rowOff>133350</xdr:rowOff>
                  </from>
                  <to>
                    <xdr:col>1</xdr:col>
                    <xdr:colOff>406400</xdr:colOff>
                    <xdr:row>142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35" name="Check Box 261">
              <controlPr defaultSize="0" autoFill="0" autoLine="0" autoPict="0">
                <anchor moveWithCells="1">
                  <from>
                    <xdr:col>1</xdr:col>
                    <xdr:colOff>158750</xdr:colOff>
                    <xdr:row>141</xdr:row>
                    <xdr:rowOff>133350</xdr:rowOff>
                  </from>
                  <to>
                    <xdr:col>1</xdr:col>
                    <xdr:colOff>406400</xdr:colOff>
                    <xdr:row>143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36" name="Check Box 262">
              <controlPr defaultSize="0" autoFill="0" autoLine="0" autoPict="0">
                <anchor moveWithCells="1">
                  <from>
                    <xdr:col>1</xdr:col>
                    <xdr:colOff>158750</xdr:colOff>
                    <xdr:row>142</xdr:row>
                    <xdr:rowOff>133350</xdr:rowOff>
                  </from>
                  <to>
                    <xdr:col>1</xdr:col>
                    <xdr:colOff>406400</xdr:colOff>
                    <xdr:row>144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37" name="Check Box 263">
              <controlPr defaultSize="0" autoFill="0" autoLine="0" autoPict="0">
                <anchor moveWithCells="1">
                  <from>
                    <xdr:col>1</xdr:col>
                    <xdr:colOff>158750</xdr:colOff>
                    <xdr:row>143</xdr:row>
                    <xdr:rowOff>133350</xdr:rowOff>
                  </from>
                  <to>
                    <xdr:col>1</xdr:col>
                    <xdr:colOff>406400</xdr:colOff>
                    <xdr:row>145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38" name="Check Box 264">
              <controlPr defaultSize="0" autoFill="0" autoLine="0" autoPict="0">
                <anchor moveWithCells="1">
                  <from>
                    <xdr:col>1</xdr:col>
                    <xdr:colOff>158750</xdr:colOff>
                    <xdr:row>144</xdr:row>
                    <xdr:rowOff>133350</xdr:rowOff>
                  </from>
                  <to>
                    <xdr:col>1</xdr:col>
                    <xdr:colOff>406400</xdr:colOff>
                    <xdr:row>146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39" name="Check Box 265">
              <controlPr defaultSize="0" autoFill="0" autoLine="0" autoPict="0">
                <anchor moveWithCells="1">
                  <from>
                    <xdr:col>1</xdr:col>
                    <xdr:colOff>158750</xdr:colOff>
                    <xdr:row>145</xdr:row>
                    <xdr:rowOff>133350</xdr:rowOff>
                  </from>
                  <to>
                    <xdr:col>1</xdr:col>
                    <xdr:colOff>406400</xdr:colOff>
                    <xdr:row>147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40" name="Check Box 266">
              <controlPr defaultSize="0" autoFill="0" autoLine="0" autoPict="0">
                <anchor moveWithCells="1">
                  <from>
                    <xdr:col>1</xdr:col>
                    <xdr:colOff>158750</xdr:colOff>
                    <xdr:row>146</xdr:row>
                    <xdr:rowOff>133350</xdr:rowOff>
                  </from>
                  <to>
                    <xdr:col>1</xdr:col>
                    <xdr:colOff>406400</xdr:colOff>
                    <xdr:row>148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41" name="Check Box 267">
              <controlPr defaultSize="0" autoFill="0" autoLine="0" autoPict="0">
                <anchor moveWithCells="1">
                  <from>
                    <xdr:col>1</xdr:col>
                    <xdr:colOff>158750</xdr:colOff>
                    <xdr:row>147</xdr:row>
                    <xdr:rowOff>133350</xdr:rowOff>
                  </from>
                  <to>
                    <xdr:col>1</xdr:col>
                    <xdr:colOff>406400</xdr:colOff>
                    <xdr:row>149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42" name="Check Box 268">
              <controlPr defaultSize="0" autoFill="0" autoLine="0" autoPict="0">
                <anchor moveWithCells="1">
                  <from>
                    <xdr:col>1</xdr:col>
                    <xdr:colOff>158750</xdr:colOff>
                    <xdr:row>148</xdr:row>
                    <xdr:rowOff>133350</xdr:rowOff>
                  </from>
                  <to>
                    <xdr:col>1</xdr:col>
                    <xdr:colOff>406400</xdr:colOff>
                    <xdr:row>150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43" name="Check Box 269">
              <controlPr defaultSize="0" autoFill="0" autoLine="0" autoPict="0">
                <anchor moveWithCells="1">
                  <from>
                    <xdr:col>1</xdr:col>
                    <xdr:colOff>158750</xdr:colOff>
                    <xdr:row>149</xdr:row>
                    <xdr:rowOff>133350</xdr:rowOff>
                  </from>
                  <to>
                    <xdr:col>1</xdr:col>
                    <xdr:colOff>406400</xdr:colOff>
                    <xdr:row>151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44" name="Check Box 270">
              <controlPr defaultSize="0" autoFill="0" autoLine="0" autoPict="0">
                <anchor moveWithCells="1">
                  <from>
                    <xdr:col>1</xdr:col>
                    <xdr:colOff>158750</xdr:colOff>
                    <xdr:row>150</xdr:row>
                    <xdr:rowOff>133350</xdr:rowOff>
                  </from>
                  <to>
                    <xdr:col>1</xdr:col>
                    <xdr:colOff>406400</xdr:colOff>
                    <xdr:row>152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45" name="Check Box 271">
              <controlPr defaultSize="0" autoFill="0" autoLine="0" autoPict="0">
                <anchor moveWithCells="1">
                  <from>
                    <xdr:col>1</xdr:col>
                    <xdr:colOff>158750</xdr:colOff>
                    <xdr:row>151</xdr:row>
                    <xdr:rowOff>133350</xdr:rowOff>
                  </from>
                  <to>
                    <xdr:col>1</xdr:col>
                    <xdr:colOff>406400</xdr:colOff>
                    <xdr:row>153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46" name="Check Box 272">
              <controlPr defaultSize="0" autoFill="0" autoLine="0" autoPict="0">
                <anchor moveWithCells="1">
                  <from>
                    <xdr:col>1</xdr:col>
                    <xdr:colOff>158750</xdr:colOff>
                    <xdr:row>152</xdr:row>
                    <xdr:rowOff>133350</xdr:rowOff>
                  </from>
                  <to>
                    <xdr:col>1</xdr:col>
                    <xdr:colOff>406400</xdr:colOff>
                    <xdr:row>154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47" name="Check Box 273">
              <controlPr defaultSize="0" autoFill="0" autoLine="0" autoPict="0">
                <anchor moveWithCells="1">
                  <from>
                    <xdr:col>1</xdr:col>
                    <xdr:colOff>158750</xdr:colOff>
                    <xdr:row>153</xdr:row>
                    <xdr:rowOff>133350</xdr:rowOff>
                  </from>
                  <to>
                    <xdr:col>1</xdr:col>
                    <xdr:colOff>406400</xdr:colOff>
                    <xdr:row>155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48" name="Check Box 274">
              <controlPr defaultSize="0" autoFill="0" autoLine="0" autoPict="0">
                <anchor moveWithCells="1">
                  <from>
                    <xdr:col>1</xdr:col>
                    <xdr:colOff>158750</xdr:colOff>
                    <xdr:row>154</xdr:row>
                    <xdr:rowOff>133350</xdr:rowOff>
                  </from>
                  <to>
                    <xdr:col>1</xdr:col>
                    <xdr:colOff>406400</xdr:colOff>
                    <xdr:row>156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49" name="Check Box 275">
              <controlPr defaultSize="0" autoFill="0" autoLine="0" autoPict="0">
                <anchor moveWithCells="1">
                  <from>
                    <xdr:col>1</xdr:col>
                    <xdr:colOff>158750</xdr:colOff>
                    <xdr:row>155</xdr:row>
                    <xdr:rowOff>133350</xdr:rowOff>
                  </from>
                  <to>
                    <xdr:col>1</xdr:col>
                    <xdr:colOff>406400</xdr:colOff>
                    <xdr:row>157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50" name="Check Box 276">
              <controlPr defaultSize="0" autoFill="0" autoLine="0" autoPict="0">
                <anchor moveWithCells="1">
                  <from>
                    <xdr:col>1</xdr:col>
                    <xdr:colOff>158750</xdr:colOff>
                    <xdr:row>156</xdr:row>
                    <xdr:rowOff>133350</xdr:rowOff>
                  </from>
                  <to>
                    <xdr:col>1</xdr:col>
                    <xdr:colOff>406400</xdr:colOff>
                    <xdr:row>158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51" name="Check Box 277">
              <controlPr defaultSize="0" autoFill="0" autoLine="0" autoPict="0">
                <anchor moveWithCells="1">
                  <from>
                    <xdr:col>1</xdr:col>
                    <xdr:colOff>158750</xdr:colOff>
                    <xdr:row>157</xdr:row>
                    <xdr:rowOff>133350</xdr:rowOff>
                  </from>
                  <to>
                    <xdr:col>1</xdr:col>
                    <xdr:colOff>406400</xdr:colOff>
                    <xdr:row>159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52" name="Check Box 278">
              <controlPr defaultSize="0" autoFill="0" autoLine="0" autoPict="0">
                <anchor moveWithCells="1">
                  <from>
                    <xdr:col>1</xdr:col>
                    <xdr:colOff>158750</xdr:colOff>
                    <xdr:row>158</xdr:row>
                    <xdr:rowOff>133350</xdr:rowOff>
                  </from>
                  <to>
                    <xdr:col>1</xdr:col>
                    <xdr:colOff>406400</xdr:colOff>
                    <xdr:row>160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53" name="Check Box 279">
              <controlPr defaultSize="0" autoFill="0" autoLine="0" autoPict="0">
                <anchor moveWithCells="1">
                  <from>
                    <xdr:col>1</xdr:col>
                    <xdr:colOff>158750</xdr:colOff>
                    <xdr:row>159</xdr:row>
                    <xdr:rowOff>133350</xdr:rowOff>
                  </from>
                  <to>
                    <xdr:col>1</xdr:col>
                    <xdr:colOff>406400</xdr:colOff>
                    <xdr:row>161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54" name="Check Box 280">
              <controlPr defaultSize="0" autoFill="0" autoLine="0" autoPict="0">
                <anchor moveWithCells="1">
                  <from>
                    <xdr:col>1</xdr:col>
                    <xdr:colOff>158750</xdr:colOff>
                    <xdr:row>160</xdr:row>
                    <xdr:rowOff>133350</xdr:rowOff>
                  </from>
                  <to>
                    <xdr:col>1</xdr:col>
                    <xdr:colOff>406400</xdr:colOff>
                    <xdr:row>162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55" name="Check Box 281">
              <controlPr defaultSize="0" autoFill="0" autoLine="0" autoPict="0">
                <anchor moveWithCells="1">
                  <from>
                    <xdr:col>1</xdr:col>
                    <xdr:colOff>158750</xdr:colOff>
                    <xdr:row>161</xdr:row>
                    <xdr:rowOff>133350</xdr:rowOff>
                  </from>
                  <to>
                    <xdr:col>1</xdr:col>
                    <xdr:colOff>406400</xdr:colOff>
                    <xdr:row>163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56" name="Check Box 282">
              <controlPr defaultSize="0" autoFill="0" autoLine="0" autoPict="0">
                <anchor moveWithCells="1">
                  <from>
                    <xdr:col>1</xdr:col>
                    <xdr:colOff>158750</xdr:colOff>
                    <xdr:row>162</xdr:row>
                    <xdr:rowOff>133350</xdr:rowOff>
                  </from>
                  <to>
                    <xdr:col>1</xdr:col>
                    <xdr:colOff>406400</xdr:colOff>
                    <xdr:row>164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57" name="Check Box 283">
              <controlPr defaultSize="0" autoFill="0" autoLine="0" autoPict="0">
                <anchor moveWithCells="1">
                  <from>
                    <xdr:col>1</xdr:col>
                    <xdr:colOff>158750</xdr:colOff>
                    <xdr:row>163</xdr:row>
                    <xdr:rowOff>133350</xdr:rowOff>
                  </from>
                  <to>
                    <xdr:col>1</xdr:col>
                    <xdr:colOff>406400</xdr:colOff>
                    <xdr:row>165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8" name="Check Box 292">
              <controlPr defaultSize="0" autoFill="0" autoLine="0" autoPict="0">
                <anchor moveWithCells="1">
                  <from>
                    <xdr:col>3</xdr:col>
                    <xdr:colOff>158750</xdr:colOff>
                    <xdr:row>134</xdr:row>
                    <xdr:rowOff>133350</xdr:rowOff>
                  </from>
                  <to>
                    <xdr:col>3</xdr:col>
                    <xdr:colOff>406400</xdr:colOff>
                    <xdr:row>136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9" name="Check Box 293">
              <controlPr defaultSize="0" autoFill="0" autoLine="0" autoPict="0">
                <anchor moveWithCells="1">
                  <from>
                    <xdr:col>3</xdr:col>
                    <xdr:colOff>158750</xdr:colOff>
                    <xdr:row>135</xdr:row>
                    <xdr:rowOff>133350</xdr:rowOff>
                  </from>
                  <to>
                    <xdr:col>3</xdr:col>
                    <xdr:colOff>406400</xdr:colOff>
                    <xdr:row>137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60" name="Check Box 294">
              <controlPr defaultSize="0" autoFill="0" autoLine="0" autoPict="0">
                <anchor moveWithCells="1">
                  <from>
                    <xdr:col>3</xdr:col>
                    <xdr:colOff>158750</xdr:colOff>
                    <xdr:row>136</xdr:row>
                    <xdr:rowOff>133350</xdr:rowOff>
                  </from>
                  <to>
                    <xdr:col>3</xdr:col>
                    <xdr:colOff>406400</xdr:colOff>
                    <xdr:row>138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61" name="Check Box 295">
              <controlPr defaultSize="0" autoFill="0" autoLine="0" autoPict="0">
                <anchor moveWithCells="1">
                  <from>
                    <xdr:col>3</xdr:col>
                    <xdr:colOff>158750</xdr:colOff>
                    <xdr:row>137</xdr:row>
                    <xdr:rowOff>133350</xdr:rowOff>
                  </from>
                  <to>
                    <xdr:col>3</xdr:col>
                    <xdr:colOff>406400</xdr:colOff>
                    <xdr:row>139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62" name="Check Box 296">
              <controlPr defaultSize="0" autoFill="0" autoLine="0" autoPict="0">
                <anchor moveWithCells="1">
                  <from>
                    <xdr:col>3</xdr:col>
                    <xdr:colOff>158750</xdr:colOff>
                    <xdr:row>138</xdr:row>
                    <xdr:rowOff>133350</xdr:rowOff>
                  </from>
                  <to>
                    <xdr:col>3</xdr:col>
                    <xdr:colOff>406400</xdr:colOff>
                    <xdr:row>140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63" name="Check Box 297">
              <controlPr defaultSize="0" autoFill="0" autoLine="0" autoPict="0">
                <anchor moveWithCells="1">
                  <from>
                    <xdr:col>3</xdr:col>
                    <xdr:colOff>158750</xdr:colOff>
                    <xdr:row>139</xdr:row>
                    <xdr:rowOff>133350</xdr:rowOff>
                  </from>
                  <to>
                    <xdr:col>3</xdr:col>
                    <xdr:colOff>406400</xdr:colOff>
                    <xdr:row>141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64" name="Check Box 298">
              <controlPr defaultSize="0" autoFill="0" autoLine="0" autoPict="0">
                <anchor moveWithCells="1">
                  <from>
                    <xdr:col>3</xdr:col>
                    <xdr:colOff>158750</xdr:colOff>
                    <xdr:row>140</xdr:row>
                    <xdr:rowOff>133350</xdr:rowOff>
                  </from>
                  <to>
                    <xdr:col>3</xdr:col>
                    <xdr:colOff>406400</xdr:colOff>
                    <xdr:row>142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5" name="Check Box 299">
              <controlPr defaultSize="0" autoFill="0" autoLine="0" autoPict="0">
                <anchor moveWithCells="1">
                  <from>
                    <xdr:col>3</xdr:col>
                    <xdr:colOff>158750</xdr:colOff>
                    <xdr:row>141</xdr:row>
                    <xdr:rowOff>133350</xdr:rowOff>
                  </from>
                  <to>
                    <xdr:col>3</xdr:col>
                    <xdr:colOff>406400</xdr:colOff>
                    <xdr:row>143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6" name="Check Box 300">
              <controlPr defaultSize="0" autoFill="0" autoLine="0" autoPict="0">
                <anchor moveWithCells="1">
                  <from>
                    <xdr:col>3</xdr:col>
                    <xdr:colOff>158750</xdr:colOff>
                    <xdr:row>142</xdr:row>
                    <xdr:rowOff>133350</xdr:rowOff>
                  </from>
                  <to>
                    <xdr:col>3</xdr:col>
                    <xdr:colOff>406400</xdr:colOff>
                    <xdr:row>144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7" name="Check Box 301">
              <controlPr defaultSize="0" autoFill="0" autoLine="0" autoPict="0">
                <anchor moveWithCells="1">
                  <from>
                    <xdr:col>3</xdr:col>
                    <xdr:colOff>158750</xdr:colOff>
                    <xdr:row>143</xdr:row>
                    <xdr:rowOff>133350</xdr:rowOff>
                  </from>
                  <to>
                    <xdr:col>3</xdr:col>
                    <xdr:colOff>406400</xdr:colOff>
                    <xdr:row>145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8" name="Check Box 302">
              <controlPr defaultSize="0" autoFill="0" autoLine="0" autoPict="0">
                <anchor moveWithCells="1">
                  <from>
                    <xdr:col>3</xdr:col>
                    <xdr:colOff>158750</xdr:colOff>
                    <xdr:row>144</xdr:row>
                    <xdr:rowOff>133350</xdr:rowOff>
                  </from>
                  <to>
                    <xdr:col>3</xdr:col>
                    <xdr:colOff>406400</xdr:colOff>
                    <xdr:row>146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9" name="Check Box 303">
              <controlPr defaultSize="0" autoFill="0" autoLine="0" autoPict="0">
                <anchor moveWithCells="1">
                  <from>
                    <xdr:col>3</xdr:col>
                    <xdr:colOff>158750</xdr:colOff>
                    <xdr:row>145</xdr:row>
                    <xdr:rowOff>133350</xdr:rowOff>
                  </from>
                  <to>
                    <xdr:col>3</xdr:col>
                    <xdr:colOff>406400</xdr:colOff>
                    <xdr:row>147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70" name="Check Box 304">
              <controlPr defaultSize="0" autoFill="0" autoLine="0" autoPict="0">
                <anchor moveWithCells="1">
                  <from>
                    <xdr:col>3</xdr:col>
                    <xdr:colOff>158750</xdr:colOff>
                    <xdr:row>146</xdr:row>
                    <xdr:rowOff>133350</xdr:rowOff>
                  </from>
                  <to>
                    <xdr:col>3</xdr:col>
                    <xdr:colOff>406400</xdr:colOff>
                    <xdr:row>148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71" name="Check Box 305">
              <controlPr defaultSize="0" autoFill="0" autoLine="0" autoPict="0">
                <anchor moveWithCells="1">
                  <from>
                    <xdr:col>3</xdr:col>
                    <xdr:colOff>158750</xdr:colOff>
                    <xdr:row>147</xdr:row>
                    <xdr:rowOff>133350</xdr:rowOff>
                  </from>
                  <to>
                    <xdr:col>3</xdr:col>
                    <xdr:colOff>406400</xdr:colOff>
                    <xdr:row>149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72" name="Check Box 306">
              <controlPr defaultSize="0" autoFill="0" autoLine="0" autoPict="0">
                <anchor moveWithCells="1">
                  <from>
                    <xdr:col>3</xdr:col>
                    <xdr:colOff>158750</xdr:colOff>
                    <xdr:row>148</xdr:row>
                    <xdr:rowOff>133350</xdr:rowOff>
                  </from>
                  <to>
                    <xdr:col>3</xdr:col>
                    <xdr:colOff>406400</xdr:colOff>
                    <xdr:row>150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73" name="Check Box 307">
              <controlPr defaultSize="0" autoFill="0" autoLine="0" autoPict="0">
                <anchor moveWithCells="1">
                  <from>
                    <xdr:col>3</xdr:col>
                    <xdr:colOff>158750</xdr:colOff>
                    <xdr:row>149</xdr:row>
                    <xdr:rowOff>133350</xdr:rowOff>
                  </from>
                  <to>
                    <xdr:col>3</xdr:col>
                    <xdr:colOff>406400</xdr:colOff>
                    <xdr:row>151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74" name="Check Box 308">
              <controlPr defaultSize="0" autoFill="0" autoLine="0" autoPict="0">
                <anchor moveWithCells="1">
                  <from>
                    <xdr:col>3</xdr:col>
                    <xdr:colOff>158750</xdr:colOff>
                    <xdr:row>150</xdr:row>
                    <xdr:rowOff>133350</xdr:rowOff>
                  </from>
                  <to>
                    <xdr:col>3</xdr:col>
                    <xdr:colOff>406400</xdr:colOff>
                    <xdr:row>152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5" name="Check Box 309">
              <controlPr defaultSize="0" autoFill="0" autoLine="0" autoPict="0">
                <anchor moveWithCells="1">
                  <from>
                    <xdr:col>3</xdr:col>
                    <xdr:colOff>158750</xdr:colOff>
                    <xdr:row>151</xdr:row>
                    <xdr:rowOff>133350</xdr:rowOff>
                  </from>
                  <to>
                    <xdr:col>3</xdr:col>
                    <xdr:colOff>406400</xdr:colOff>
                    <xdr:row>153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6" name="Check Box 310">
              <controlPr defaultSize="0" autoFill="0" autoLine="0" autoPict="0">
                <anchor moveWithCells="1">
                  <from>
                    <xdr:col>3</xdr:col>
                    <xdr:colOff>158750</xdr:colOff>
                    <xdr:row>152</xdr:row>
                    <xdr:rowOff>133350</xdr:rowOff>
                  </from>
                  <to>
                    <xdr:col>3</xdr:col>
                    <xdr:colOff>406400</xdr:colOff>
                    <xdr:row>154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7" name="Check Box 311">
              <controlPr defaultSize="0" autoFill="0" autoLine="0" autoPict="0">
                <anchor moveWithCells="1">
                  <from>
                    <xdr:col>3</xdr:col>
                    <xdr:colOff>158750</xdr:colOff>
                    <xdr:row>153</xdr:row>
                    <xdr:rowOff>133350</xdr:rowOff>
                  </from>
                  <to>
                    <xdr:col>3</xdr:col>
                    <xdr:colOff>406400</xdr:colOff>
                    <xdr:row>155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8" name="Check Box 312">
              <controlPr defaultSize="0" autoFill="0" autoLine="0" autoPict="0">
                <anchor moveWithCells="1">
                  <from>
                    <xdr:col>3</xdr:col>
                    <xdr:colOff>158750</xdr:colOff>
                    <xdr:row>154</xdr:row>
                    <xdr:rowOff>133350</xdr:rowOff>
                  </from>
                  <to>
                    <xdr:col>3</xdr:col>
                    <xdr:colOff>406400</xdr:colOff>
                    <xdr:row>156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9" name="Check Box 313">
              <controlPr defaultSize="0" autoFill="0" autoLine="0" autoPict="0">
                <anchor moveWithCells="1">
                  <from>
                    <xdr:col>3</xdr:col>
                    <xdr:colOff>158750</xdr:colOff>
                    <xdr:row>155</xdr:row>
                    <xdr:rowOff>133350</xdr:rowOff>
                  </from>
                  <to>
                    <xdr:col>3</xdr:col>
                    <xdr:colOff>406400</xdr:colOff>
                    <xdr:row>157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80" name="Check Box 314">
              <controlPr defaultSize="0" autoFill="0" autoLine="0" autoPict="0">
                <anchor moveWithCells="1">
                  <from>
                    <xdr:col>3</xdr:col>
                    <xdr:colOff>158750</xdr:colOff>
                    <xdr:row>156</xdr:row>
                    <xdr:rowOff>133350</xdr:rowOff>
                  </from>
                  <to>
                    <xdr:col>3</xdr:col>
                    <xdr:colOff>406400</xdr:colOff>
                    <xdr:row>158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81" name="Check Box 315">
              <controlPr defaultSize="0" autoFill="0" autoLine="0" autoPict="0">
                <anchor moveWithCells="1">
                  <from>
                    <xdr:col>3</xdr:col>
                    <xdr:colOff>158750</xdr:colOff>
                    <xdr:row>157</xdr:row>
                    <xdr:rowOff>133350</xdr:rowOff>
                  </from>
                  <to>
                    <xdr:col>3</xdr:col>
                    <xdr:colOff>406400</xdr:colOff>
                    <xdr:row>159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82" name="Check Box 316">
              <controlPr defaultSize="0" autoFill="0" autoLine="0" autoPict="0">
                <anchor moveWithCells="1">
                  <from>
                    <xdr:col>3</xdr:col>
                    <xdr:colOff>158750</xdr:colOff>
                    <xdr:row>158</xdr:row>
                    <xdr:rowOff>133350</xdr:rowOff>
                  </from>
                  <to>
                    <xdr:col>3</xdr:col>
                    <xdr:colOff>406400</xdr:colOff>
                    <xdr:row>160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83" name="Check Box 317">
              <controlPr defaultSize="0" autoFill="0" autoLine="0" autoPict="0">
                <anchor moveWithCells="1">
                  <from>
                    <xdr:col>3</xdr:col>
                    <xdr:colOff>158750</xdr:colOff>
                    <xdr:row>159</xdr:row>
                    <xdr:rowOff>133350</xdr:rowOff>
                  </from>
                  <to>
                    <xdr:col>3</xdr:col>
                    <xdr:colOff>406400</xdr:colOff>
                    <xdr:row>161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84" name="Check Box 318">
              <controlPr defaultSize="0" autoFill="0" autoLine="0" autoPict="0">
                <anchor moveWithCells="1">
                  <from>
                    <xdr:col>3</xdr:col>
                    <xdr:colOff>158750</xdr:colOff>
                    <xdr:row>160</xdr:row>
                    <xdr:rowOff>133350</xdr:rowOff>
                  </from>
                  <to>
                    <xdr:col>3</xdr:col>
                    <xdr:colOff>406400</xdr:colOff>
                    <xdr:row>162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5" name="Check Box 319">
              <controlPr defaultSize="0" autoFill="0" autoLine="0" autoPict="0">
                <anchor moveWithCells="1">
                  <from>
                    <xdr:col>3</xdr:col>
                    <xdr:colOff>158750</xdr:colOff>
                    <xdr:row>161</xdr:row>
                    <xdr:rowOff>133350</xdr:rowOff>
                  </from>
                  <to>
                    <xdr:col>3</xdr:col>
                    <xdr:colOff>406400</xdr:colOff>
                    <xdr:row>163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6" name="Check Box 320">
              <controlPr defaultSize="0" autoFill="0" autoLine="0" autoPict="0">
                <anchor moveWithCells="1">
                  <from>
                    <xdr:col>3</xdr:col>
                    <xdr:colOff>158750</xdr:colOff>
                    <xdr:row>162</xdr:row>
                    <xdr:rowOff>133350</xdr:rowOff>
                  </from>
                  <to>
                    <xdr:col>3</xdr:col>
                    <xdr:colOff>406400</xdr:colOff>
                    <xdr:row>164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7" name="Check Box 321">
              <controlPr defaultSize="0" autoFill="0" autoLine="0" autoPict="0">
                <anchor moveWithCells="1">
                  <from>
                    <xdr:col>3</xdr:col>
                    <xdr:colOff>158750</xdr:colOff>
                    <xdr:row>163</xdr:row>
                    <xdr:rowOff>133350</xdr:rowOff>
                  </from>
                  <to>
                    <xdr:col>3</xdr:col>
                    <xdr:colOff>406400</xdr:colOff>
                    <xdr:row>165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8" name="Check Box 322">
              <controlPr defaultSize="0" autoFill="0" autoLine="0" autoPict="0">
                <anchor moveWithCells="1">
                  <from>
                    <xdr:col>3</xdr:col>
                    <xdr:colOff>158750</xdr:colOff>
                    <xdr:row>164</xdr:row>
                    <xdr:rowOff>133350</xdr:rowOff>
                  </from>
                  <to>
                    <xdr:col>3</xdr:col>
                    <xdr:colOff>406400</xdr:colOff>
                    <xdr:row>166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9" name="Check Box 323">
              <controlPr defaultSize="0" autoFill="0" autoLine="0" autoPict="0">
                <anchor moveWithCells="1">
                  <from>
                    <xdr:col>3</xdr:col>
                    <xdr:colOff>158750</xdr:colOff>
                    <xdr:row>165</xdr:row>
                    <xdr:rowOff>133350</xdr:rowOff>
                  </from>
                  <to>
                    <xdr:col>3</xdr:col>
                    <xdr:colOff>406400</xdr:colOff>
                    <xdr:row>167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90" name="Check Box 324">
              <controlPr defaultSize="0" autoFill="0" autoLine="0" autoPict="0">
                <anchor moveWithCells="1">
                  <from>
                    <xdr:col>3</xdr:col>
                    <xdr:colOff>158750</xdr:colOff>
                    <xdr:row>166</xdr:row>
                    <xdr:rowOff>133350</xdr:rowOff>
                  </from>
                  <to>
                    <xdr:col>3</xdr:col>
                    <xdr:colOff>406400</xdr:colOff>
                    <xdr:row>168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91" name="Check Box 325">
              <controlPr defaultSize="0" autoFill="0" autoLine="0" autoPict="0">
                <anchor moveWithCells="1">
                  <from>
                    <xdr:col>3</xdr:col>
                    <xdr:colOff>158750</xdr:colOff>
                    <xdr:row>167</xdr:row>
                    <xdr:rowOff>133350</xdr:rowOff>
                  </from>
                  <to>
                    <xdr:col>3</xdr:col>
                    <xdr:colOff>406400</xdr:colOff>
                    <xdr:row>169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92" name="Check Box 326">
              <controlPr defaultSize="0" autoFill="0" autoLine="0" autoPict="0">
                <anchor moveWithCells="1">
                  <from>
                    <xdr:col>3</xdr:col>
                    <xdr:colOff>158750</xdr:colOff>
                    <xdr:row>168</xdr:row>
                    <xdr:rowOff>133350</xdr:rowOff>
                  </from>
                  <to>
                    <xdr:col>3</xdr:col>
                    <xdr:colOff>406400</xdr:colOff>
                    <xdr:row>170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93" name="Check Box 327">
              <controlPr defaultSize="0" autoFill="0" autoLine="0" autoPict="0">
                <anchor moveWithCells="1">
                  <from>
                    <xdr:col>3</xdr:col>
                    <xdr:colOff>158750</xdr:colOff>
                    <xdr:row>169</xdr:row>
                    <xdr:rowOff>133350</xdr:rowOff>
                  </from>
                  <to>
                    <xdr:col>3</xdr:col>
                    <xdr:colOff>406400</xdr:colOff>
                    <xdr:row>171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94" name="Check Box 328">
              <controlPr defaultSize="0" autoFill="0" autoLine="0" autoPict="0">
                <anchor moveWithCells="1">
                  <from>
                    <xdr:col>3</xdr:col>
                    <xdr:colOff>158750</xdr:colOff>
                    <xdr:row>170</xdr:row>
                    <xdr:rowOff>133350</xdr:rowOff>
                  </from>
                  <to>
                    <xdr:col>3</xdr:col>
                    <xdr:colOff>406400</xdr:colOff>
                    <xdr:row>172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95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584200</xdr:rowOff>
                  </from>
                  <to>
                    <xdr:col>3</xdr:col>
                    <xdr:colOff>463550</xdr:colOff>
                    <xdr:row>49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6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584200</xdr:rowOff>
                  </from>
                  <to>
                    <xdr:col>3</xdr:col>
                    <xdr:colOff>463550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7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584200</xdr:rowOff>
                  </from>
                  <to>
                    <xdr:col>3</xdr:col>
                    <xdr:colOff>463550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8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584200</xdr:rowOff>
                  </from>
                  <to>
                    <xdr:col>3</xdr:col>
                    <xdr:colOff>463550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9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584200</xdr:rowOff>
                  </from>
                  <to>
                    <xdr:col>3</xdr:col>
                    <xdr:colOff>463550</xdr:colOff>
                    <xdr:row>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0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584200</xdr:rowOff>
                  </from>
                  <to>
                    <xdr:col>3</xdr:col>
                    <xdr:colOff>463550</xdr:colOff>
                    <xdr:row>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1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584200</xdr:rowOff>
                  </from>
                  <to>
                    <xdr:col>3</xdr:col>
                    <xdr:colOff>463550</xdr:colOff>
                    <xdr:row>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2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584200</xdr:rowOff>
                  </from>
                  <to>
                    <xdr:col>3</xdr:col>
                    <xdr:colOff>463550</xdr:colOff>
                    <xdr:row>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03" name="Check Box 331">
              <controlPr defaultSize="0" autoFill="0" autoLine="0" autoPict="0">
                <anchor moveWithCells="1">
                  <from>
                    <xdr:col>3</xdr:col>
                    <xdr:colOff>203200</xdr:colOff>
                    <xdr:row>182</xdr:row>
                    <xdr:rowOff>939800</xdr:rowOff>
                  </from>
                  <to>
                    <xdr:col>3</xdr:col>
                    <xdr:colOff>450850</xdr:colOff>
                    <xdr:row>184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04" name="Check Box 332">
              <controlPr defaultSize="0" autoFill="0" autoLine="0" autoPict="0">
                <anchor moveWithCells="1">
                  <from>
                    <xdr:col>3</xdr:col>
                    <xdr:colOff>209550</xdr:colOff>
                    <xdr:row>183</xdr:row>
                    <xdr:rowOff>584200</xdr:rowOff>
                  </from>
                  <to>
                    <xdr:col>3</xdr:col>
                    <xdr:colOff>463550</xdr:colOff>
                    <xdr:row>185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05" name="Check Box 333">
              <controlPr defaultSize="0" autoFill="0" autoLine="0" autoPict="0">
                <anchor moveWithCells="1">
                  <from>
                    <xdr:col>3</xdr:col>
                    <xdr:colOff>209550</xdr:colOff>
                    <xdr:row>184</xdr:row>
                    <xdr:rowOff>584200</xdr:rowOff>
                  </from>
                  <to>
                    <xdr:col>3</xdr:col>
                    <xdr:colOff>463550</xdr:colOff>
                    <xdr:row>186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06" name="Check Box 334">
              <controlPr defaultSize="0" autoFill="0" autoLine="0" autoPict="0">
                <anchor moveWithCells="1">
                  <from>
                    <xdr:col>3</xdr:col>
                    <xdr:colOff>209550</xdr:colOff>
                    <xdr:row>185</xdr:row>
                    <xdr:rowOff>584200</xdr:rowOff>
                  </from>
                  <to>
                    <xdr:col>3</xdr:col>
                    <xdr:colOff>463550</xdr:colOff>
                    <xdr:row>187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07" name="Check Box 335">
              <controlPr defaultSize="0" autoFill="0" autoLine="0" autoPict="0">
                <anchor moveWithCells="1">
                  <from>
                    <xdr:col>3</xdr:col>
                    <xdr:colOff>209550</xdr:colOff>
                    <xdr:row>186</xdr:row>
                    <xdr:rowOff>584200</xdr:rowOff>
                  </from>
                  <to>
                    <xdr:col>3</xdr:col>
                    <xdr:colOff>463550</xdr:colOff>
                    <xdr:row>188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08" name="Check Box 336">
              <controlPr defaultSize="0" autoFill="0" autoLine="0" autoPict="0">
                <anchor moveWithCells="1">
                  <from>
                    <xdr:col>3</xdr:col>
                    <xdr:colOff>209550</xdr:colOff>
                    <xdr:row>187</xdr:row>
                    <xdr:rowOff>584200</xdr:rowOff>
                  </from>
                  <to>
                    <xdr:col>3</xdr:col>
                    <xdr:colOff>463550</xdr:colOff>
                    <xdr:row>189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09" name="Check Box 337">
              <controlPr defaultSize="0" autoFill="0" autoLine="0" autoPict="0">
                <anchor moveWithCells="1">
                  <from>
                    <xdr:col>3</xdr:col>
                    <xdr:colOff>209550</xdr:colOff>
                    <xdr:row>188</xdr:row>
                    <xdr:rowOff>584200</xdr:rowOff>
                  </from>
                  <to>
                    <xdr:col>3</xdr:col>
                    <xdr:colOff>463550</xdr:colOff>
                    <xdr:row>190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10" name="Check Box 338">
              <controlPr defaultSize="0" autoFill="0" autoLine="0" autoPict="0">
                <anchor moveWithCells="1">
                  <from>
                    <xdr:col>3</xdr:col>
                    <xdr:colOff>209550</xdr:colOff>
                    <xdr:row>189</xdr:row>
                    <xdr:rowOff>584200</xdr:rowOff>
                  </from>
                  <to>
                    <xdr:col>3</xdr:col>
                    <xdr:colOff>463550</xdr:colOff>
                    <xdr:row>191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11" name="Check Box 339">
              <controlPr defaultSize="0" autoFill="0" autoLine="0" autoPict="0">
                <anchor moveWithCells="1">
                  <from>
                    <xdr:col>4</xdr:col>
                    <xdr:colOff>203200</xdr:colOff>
                    <xdr:row>182</xdr:row>
                    <xdr:rowOff>939800</xdr:rowOff>
                  </from>
                  <to>
                    <xdr:col>4</xdr:col>
                    <xdr:colOff>450850</xdr:colOff>
                    <xdr:row>184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12" name="Check Box 340">
              <controlPr defaultSize="0" autoFill="0" autoLine="0" autoPict="0">
                <anchor moveWithCells="1">
                  <from>
                    <xdr:col>4</xdr:col>
                    <xdr:colOff>209550</xdr:colOff>
                    <xdr:row>183</xdr:row>
                    <xdr:rowOff>584200</xdr:rowOff>
                  </from>
                  <to>
                    <xdr:col>4</xdr:col>
                    <xdr:colOff>463550</xdr:colOff>
                    <xdr:row>185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13" name="Check Box 341">
              <controlPr defaultSize="0" autoFill="0" autoLine="0" autoPict="0">
                <anchor moveWithCells="1">
                  <from>
                    <xdr:col>4</xdr:col>
                    <xdr:colOff>209550</xdr:colOff>
                    <xdr:row>184</xdr:row>
                    <xdr:rowOff>584200</xdr:rowOff>
                  </from>
                  <to>
                    <xdr:col>4</xdr:col>
                    <xdr:colOff>463550</xdr:colOff>
                    <xdr:row>186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14" name="Check Box 342">
              <controlPr defaultSize="0" autoFill="0" autoLine="0" autoPict="0">
                <anchor moveWithCells="1">
                  <from>
                    <xdr:col>4</xdr:col>
                    <xdr:colOff>209550</xdr:colOff>
                    <xdr:row>185</xdr:row>
                    <xdr:rowOff>584200</xdr:rowOff>
                  </from>
                  <to>
                    <xdr:col>4</xdr:col>
                    <xdr:colOff>463550</xdr:colOff>
                    <xdr:row>187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15" name="Check Box 343">
              <controlPr defaultSize="0" autoFill="0" autoLine="0" autoPict="0">
                <anchor moveWithCells="1">
                  <from>
                    <xdr:col>4</xdr:col>
                    <xdr:colOff>209550</xdr:colOff>
                    <xdr:row>186</xdr:row>
                    <xdr:rowOff>584200</xdr:rowOff>
                  </from>
                  <to>
                    <xdr:col>4</xdr:col>
                    <xdr:colOff>463550</xdr:colOff>
                    <xdr:row>188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16" name="Check Box 344">
              <controlPr defaultSize="0" autoFill="0" autoLine="0" autoPict="0">
                <anchor moveWithCells="1">
                  <from>
                    <xdr:col>4</xdr:col>
                    <xdr:colOff>209550</xdr:colOff>
                    <xdr:row>187</xdr:row>
                    <xdr:rowOff>584200</xdr:rowOff>
                  </from>
                  <to>
                    <xdr:col>4</xdr:col>
                    <xdr:colOff>463550</xdr:colOff>
                    <xdr:row>189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17" name="Check Box 345">
              <controlPr defaultSize="0" autoFill="0" autoLine="0" autoPict="0">
                <anchor moveWithCells="1">
                  <from>
                    <xdr:col>4</xdr:col>
                    <xdr:colOff>209550</xdr:colOff>
                    <xdr:row>188</xdr:row>
                    <xdr:rowOff>584200</xdr:rowOff>
                  </from>
                  <to>
                    <xdr:col>4</xdr:col>
                    <xdr:colOff>463550</xdr:colOff>
                    <xdr:row>190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18" name="Check Box 346">
              <controlPr defaultSize="0" autoFill="0" autoLine="0" autoPict="0">
                <anchor moveWithCells="1">
                  <from>
                    <xdr:col>4</xdr:col>
                    <xdr:colOff>209550</xdr:colOff>
                    <xdr:row>189</xdr:row>
                    <xdr:rowOff>584200</xdr:rowOff>
                  </from>
                  <to>
                    <xdr:col>4</xdr:col>
                    <xdr:colOff>463550</xdr:colOff>
                    <xdr:row>191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19" name="Check Box 347">
              <controlPr defaultSize="0" autoFill="0" autoLine="0" autoPict="0">
                <anchor moveWithCells="1">
                  <from>
                    <xdr:col>5</xdr:col>
                    <xdr:colOff>203200</xdr:colOff>
                    <xdr:row>182</xdr:row>
                    <xdr:rowOff>939800</xdr:rowOff>
                  </from>
                  <to>
                    <xdr:col>5</xdr:col>
                    <xdr:colOff>450850</xdr:colOff>
                    <xdr:row>184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20" name="Check Box 348">
              <controlPr defaultSize="0" autoFill="0" autoLine="0" autoPict="0">
                <anchor moveWithCells="1">
                  <from>
                    <xdr:col>5</xdr:col>
                    <xdr:colOff>209550</xdr:colOff>
                    <xdr:row>183</xdr:row>
                    <xdr:rowOff>584200</xdr:rowOff>
                  </from>
                  <to>
                    <xdr:col>5</xdr:col>
                    <xdr:colOff>463550</xdr:colOff>
                    <xdr:row>185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21" name="Check Box 349">
              <controlPr defaultSize="0" autoFill="0" autoLine="0" autoPict="0">
                <anchor moveWithCells="1">
                  <from>
                    <xdr:col>5</xdr:col>
                    <xdr:colOff>209550</xdr:colOff>
                    <xdr:row>184</xdr:row>
                    <xdr:rowOff>584200</xdr:rowOff>
                  </from>
                  <to>
                    <xdr:col>5</xdr:col>
                    <xdr:colOff>463550</xdr:colOff>
                    <xdr:row>186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22" name="Check Box 350">
              <controlPr defaultSize="0" autoFill="0" autoLine="0" autoPict="0">
                <anchor moveWithCells="1">
                  <from>
                    <xdr:col>5</xdr:col>
                    <xdr:colOff>209550</xdr:colOff>
                    <xdr:row>185</xdr:row>
                    <xdr:rowOff>584200</xdr:rowOff>
                  </from>
                  <to>
                    <xdr:col>5</xdr:col>
                    <xdr:colOff>463550</xdr:colOff>
                    <xdr:row>187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23" name="Check Box 351">
              <controlPr defaultSize="0" autoFill="0" autoLine="0" autoPict="0">
                <anchor moveWithCells="1">
                  <from>
                    <xdr:col>5</xdr:col>
                    <xdr:colOff>209550</xdr:colOff>
                    <xdr:row>186</xdr:row>
                    <xdr:rowOff>584200</xdr:rowOff>
                  </from>
                  <to>
                    <xdr:col>5</xdr:col>
                    <xdr:colOff>463550</xdr:colOff>
                    <xdr:row>188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24" name="Check Box 352">
              <controlPr defaultSize="0" autoFill="0" autoLine="0" autoPict="0">
                <anchor moveWithCells="1">
                  <from>
                    <xdr:col>5</xdr:col>
                    <xdr:colOff>209550</xdr:colOff>
                    <xdr:row>187</xdr:row>
                    <xdr:rowOff>584200</xdr:rowOff>
                  </from>
                  <to>
                    <xdr:col>5</xdr:col>
                    <xdr:colOff>463550</xdr:colOff>
                    <xdr:row>189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25" name="Check Box 353">
              <controlPr defaultSize="0" autoFill="0" autoLine="0" autoPict="0">
                <anchor moveWithCells="1">
                  <from>
                    <xdr:col>5</xdr:col>
                    <xdr:colOff>209550</xdr:colOff>
                    <xdr:row>188</xdr:row>
                    <xdr:rowOff>584200</xdr:rowOff>
                  </from>
                  <to>
                    <xdr:col>5</xdr:col>
                    <xdr:colOff>463550</xdr:colOff>
                    <xdr:row>190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26" name="Check Box 354">
              <controlPr defaultSize="0" autoFill="0" autoLine="0" autoPict="0">
                <anchor moveWithCells="1">
                  <from>
                    <xdr:col>5</xdr:col>
                    <xdr:colOff>209550</xdr:colOff>
                    <xdr:row>189</xdr:row>
                    <xdr:rowOff>584200</xdr:rowOff>
                  </from>
                  <to>
                    <xdr:col>5</xdr:col>
                    <xdr:colOff>463550</xdr:colOff>
                    <xdr:row>191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27" name="Check Box 355">
              <controlPr defaultSize="0" autoFill="0" autoLine="0" autoPict="0">
                <anchor moveWithCells="1">
                  <from>
                    <xdr:col>6</xdr:col>
                    <xdr:colOff>203200</xdr:colOff>
                    <xdr:row>182</xdr:row>
                    <xdr:rowOff>939800</xdr:rowOff>
                  </from>
                  <to>
                    <xdr:col>6</xdr:col>
                    <xdr:colOff>450850</xdr:colOff>
                    <xdr:row>184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28" name="Check Box 356">
              <controlPr defaultSize="0" autoFill="0" autoLine="0" autoPict="0">
                <anchor moveWithCells="1">
                  <from>
                    <xdr:col>6</xdr:col>
                    <xdr:colOff>209550</xdr:colOff>
                    <xdr:row>183</xdr:row>
                    <xdr:rowOff>584200</xdr:rowOff>
                  </from>
                  <to>
                    <xdr:col>6</xdr:col>
                    <xdr:colOff>463550</xdr:colOff>
                    <xdr:row>185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29" name="Check Box 357">
              <controlPr defaultSize="0" autoFill="0" autoLine="0" autoPict="0">
                <anchor moveWithCells="1">
                  <from>
                    <xdr:col>6</xdr:col>
                    <xdr:colOff>209550</xdr:colOff>
                    <xdr:row>184</xdr:row>
                    <xdr:rowOff>584200</xdr:rowOff>
                  </from>
                  <to>
                    <xdr:col>6</xdr:col>
                    <xdr:colOff>463550</xdr:colOff>
                    <xdr:row>186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30" name="Check Box 358">
              <controlPr defaultSize="0" autoFill="0" autoLine="0" autoPict="0">
                <anchor moveWithCells="1">
                  <from>
                    <xdr:col>6</xdr:col>
                    <xdr:colOff>209550</xdr:colOff>
                    <xdr:row>185</xdr:row>
                    <xdr:rowOff>584200</xdr:rowOff>
                  </from>
                  <to>
                    <xdr:col>6</xdr:col>
                    <xdr:colOff>463550</xdr:colOff>
                    <xdr:row>187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31" name="Check Box 359">
              <controlPr defaultSize="0" autoFill="0" autoLine="0" autoPict="0">
                <anchor moveWithCells="1">
                  <from>
                    <xdr:col>6</xdr:col>
                    <xdr:colOff>209550</xdr:colOff>
                    <xdr:row>186</xdr:row>
                    <xdr:rowOff>584200</xdr:rowOff>
                  </from>
                  <to>
                    <xdr:col>6</xdr:col>
                    <xdr:colOff>463550</xdr:colOff>
                    <xdr:row>188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32" name="Check Box 360">
              <controlPr defaultSize="0" autoFill="0" autoLine="0" autoPict="0">
                <anchor moveWithCells="1">
                  <from>
                    <xdr:col>6</xdr:col>
                    <xdr:colOff>209550</xdr:colOff>
                    <xdr:row>187</xdr:row>
                    <xdr:rowOff>584200</xdr:rowOff>
                  </from>
                  <to>
                    <xdr:col>6</xdr:col>
                    <xdr:colOff>463550</xdr:colOff>
                    <xdr:row>189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33" name="Check Box 361">
              <controlPr defaultSize="0" autoFill="0" autoLine="0" autoPict="0">
                <anchor moveWithCells="1">
                  <from>
                    <xdr:col>6</xdr:col>
                    <xdr:colOff>209550</xdr:colOff>
                    <xdr:row>188</xdr:row>
                    <xdr:rowOff>584200</xdr:rowOff>
                  </from>
                  <to>
                    <xdr:col>6</xdr:col>
                    <xdr:colOff>463550</xdr:colOff>
                    <xdr:row>190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34" name="Check Box 362">
              <controlPr defaultSize="0" autoFill="0" autoLine="0" autoPict="0">
                <anchor moveWithCells="1">
                  <from>
                    <xdr:col>6</xdr:col>
                    <xdr:colOff>209550</xdr:colOff>
                    <xdr:row>189</xdr:row>
                    <xdr:rowOff>584200</xdr:rowOff>
                  </from>
                  <to>
                    <xdr:col>6</xdr:col>
                    <xdr:colOff>463550</xdr:colOff>
                    <xdr:row>191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35" name="Check Box 363">
              <controlPr defaultSize="0" autoFill="0" autoLine="0" autoPict="0">
                <anchor moveWithCells="1">
                  <from>
                    <xdr:col>3</xdr:col>
                    <xdr:colOff>209550</xdr:colOff>
                    <xdr:row>190</xdr:row>
                    <xdr:rowOff>584200</xdr:rowOff>
                  </from>
                  <to>
                    <xdr:col>3</xdr:col>
                    <xdr:colOff>463550</xdr:colOff>
                    <xdr:row>192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36" name="Check Box 364">
              <controlPr defaultSize="0" autoFill="0" autoLine="0" autoPict="0">
                <anchor moveWithCells="1">
                  <from>
                    <xdr:col>4</xdr:col>
                    <xdr:colOff>209550</xdr:colOff>
                    <xdr:row>190</xdr:row>
                    <xdr:rowOff>584200</xdr:rowOff>
                  </from>
                  <to>
                    <xdr:col>4</xdr:col>
                    <xdr:colOff>463550</xdr:colOff>
                    <xdr:row>192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37" name="Check Box 365">
              <controlPr defaultSize="0" autoFill="0" autoLine="0" autoPict="0">
                <anchor moveWithCells="1">
                  <from>
                    <xdr:col>5</xdr:col>
                    <xdr:colOff>209550</xdr:colOff>
                    <xdr:row>190</xdr:row>
                    <xdr:rowOff>584200</xdr:rowOff>
                  </from>
                  <to>
                    <xdr:col>5</xdr:col>
                    <xdr:colOff>463550</xdr:colOff>
                    <xdr:row>192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38" name="Check Box 366">
              <controlPr defaultSize="0" autoFill="0" autoLine="0" autoPict="0">
                <anchor moveWithCells="1">
                  <from>
                    <xdr:col>6</xdr:col>
                    <xdr:colOff>209550</xdr:colOff>
                    <xdr:row>190</xdr:row>
                    <xdr:rowOff>584200</xdr:rowOff>
                  </from>
                  <to>
                    <xdr:col>6</xdr:col>
                    <xdr:colOff>463550</xdr:colOff>
                    <xdr:row>192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39" name="Check Box 367">
              <controlPr defaultSize="0" autoFill="0" autoLine="0" autoPict="0">
                <anchor moveWithCells="1">
                  <from>
                    <xdr:col>3</xdr:col>
                    <xdr:colOff>209550</xdr:colOff>
                    <xdr:row>191</xdr:row>
                    <xdr:rowOff>584200</xdr:rowOff>
                  </from>
                  <to>
                    <xdr:col>3</xdr:col>
                    <xdr:colOff>463550</xdr:colOff>
                    <xdr:row>193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40" name="Check Box 368">
              <controlPr defaultSize="0" autoFill="0" autoLine="0" autoPict="0">
                <anchor moveWithCells="1">
                  <from>
                    <xdr:col>4</xdr:col>
                    <xdr:colOff>209550</xdr:colOff>
                    <xdr:row>191</xdr:row>
                    <xdr:rowOff>584200</xdr:rowOff>
                  </from>
                  <to>
                    <xdr:col>4</xdr:col>
                    <xdr:colOff>463550</xdr:colOff>
                    <xdr:row>193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41" name="Check Box 369">
              <controlPr defaultSize="0" autoFill="0" autoLine="0" autoPict="0">
                <anchor moveWithCells="1">
                  <from>
                    <xdr:col>5</xdr:col>
                    <xdr:colOff>209550</xdr:colOff>
                    <xdr:row>191</xdr:row>
                    <xdr:rowOff>584200</xdr:rowOff>
                  </from>
                  <to>
                    <xdr:col>5</xdr:col>
                    <xdr:colOff>463550</xdr:colOff>
                    <xdr:row>193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42" name="Check Box 370">
              <controlPr defaultSize="0" autoFill="0" autoLine="0" autoPict="0">
                <anchor moveWithCells="1">
                  <from>
                    <xdr:col>6</xdr:col>
                    <xdr:colOff>209550</xdr:colOff>
                    <xdr:row>191</xdr:row>
                    <xdr:rowOff>584200</xdr:rowOff>
                  </from>
                  <to>
                    <xdr:col>6</xdr:col>
                    <xdr:colOff>463550</xdr:colOff>
                    <xdr:row>193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43" name="Check Box 371">
              <controlPr defaultSize="0" autoFill="0" autoLine="0" autoPict="0">
                <anchor moveWithCells="1">
                  <from>
                    <xdr:col>3</xdr:col>
                    <xdr:colOff>209550</xdr:colOff>
                    <xdr:row>192</xdr:row>
                    <xdr:rowOff>584200</xdr:rowOff>
                  </from>
                  <to>
                    <xdr:col>3</xdr:col>
                    <xdr:colOff>463550</xdr:colOff>
                    <xdr:row>194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44" name="Check Box 372">
              <controlPr defaultSize="0" autoFill="0" autoLine="0" autoPict="0">
                <anchor moveWithCells="1">
                  <from>
                    <xdr:col>4</xdr:col>
                    <xdr:colOff>209550</xdr:colOff>
                    <xdr:row>192</xdr:row>
                    <xdr:rowOff>584200</xdr:rowOff>
                  </from>
                  <to>
                    <xdr:col>4</xdr:col>
                    <xdr:colOff>463550</xdr:colOff>
                    <xdr:row>194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45" name="Check Box 373">
              <controlPr defaultSize="0" autoFill="0" autoLine="0" autoPict="0">
                <anchor moveWithCells="1">
                  <from>
                    <xdr:col>5</xdr:col>
                    <xdr:colOff>209550</xdr:colOff>
                    <xdr:row>192</xdr:row>
                    <xdr:rowOff>584200</xdr:rowOff>
                  </from>
                  <to>
                    <xdr:col>5</xdr:col>
                    <xdr:colOff>463550</xdr:colOff>
                    <xdr:row>194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46" name="Check Box 374">
              <controlPr defaultSize="0" autoFill="0" autoLine="0" autoPict="0">
                <anchor moveWithCells="1">
                  <from>
                    <xdr:col>6</xdr:col>
                    <xdr:colOff>209550</xdr:colOff>
                    <xdr:row>192</xdr:row>
                    <xdr:rowOff>584200</xdr:rowOff>
                  </from>
                  <to>
                    <xdr:col>6</xdr:col>
                    <xdr:colOff>463550</xdr:colOff>
                    <xdr:row>194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47" name="Check Box 375">
              <controlPr defaultSize="0" autoFill="0" autoLine="0" autoPict="0">
                <anchor moveWithCells="1">
                  <from>
                    <xdr:col>3</xdr:col>
                    <xdr:colOff>209550</xdr:colOff>
                    <xdr:row>193</xdr:row>
                    <xdr:rowOff>584200</xdr:rowOff>
                  </from>
                  <to>
                    <xdr:col>3</xdr:col>
                    <xdr:colOff>463550</xdr:colOff>
                    <xdr:row>195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48" name="Check Box 376">
              <controlPr defaultSize="0" autoFill="0" autoLine="0" autoPict="0">
                <anchor moveWithCells="1">
                  <from>
                    <xdr:col>4</xdr:col>
                    <xdr:colOff>209550</xdr:colOff>
                    <xdr:row>193</xdr:row>
                    <xdr:rowOff>584200</xdr:rowOff>
                  </from>
                  <to>
                    <xdr:col>4</xdr:col>
                    <xdr:colOff>463550</xdr:colOff>
                    <xdr:row>195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49" name="Check Box 377">
              <controlPr defaultSize="0" autoFill="0" autoLine="0" autoPict="0">
                <anchor moveWithCells="1">
                  <from>
                    <xdr:col>5</xdr:col>
                    <xdr:colOff>209550</xdr:colOff>
                    <xdr:row>193</xdr:row>
                    <xdr:rowOff>584200</xdr:rowOff>
                  </from>
                  <to>
                    <xdr:col>5</xdr:col>
                    <xdr:colOff>463550</xdr:colOff>
                    <xdr:row>195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50" name="Check Box 378">
              <controlPr defaultSize="0" autoFill="0" autoLine="0" autoPict="0">
                <anchor moveWithCells="1">
                  <from>
                    <xdr:col>6</xdr:col>
                    <xdr:colOff>209550</xdr:colOff>
                    <xdr:row>193</xdr:row>
                    <xdr:rowOff>584200</xdr:rowOff>
                  </from>
                  <to>
                    <xdr:col>6</xdr:col>
                    <xdr:colOff>463550</xdr:colOff>
                    <xdr:row>195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51" name="Check Box 379">
              <controlPr defaultSize="0" autoFill="0" autoLine="0" autoPict="0">
                <anchor moveWithCells="1">
                  <from>
                    <xdr:col>3</xdr:col>
                    <xdr:colOff>209550</xdr:colOff>
                    <xdr:row>194</xdr:row>
                    <xdr:rowOff>584200</xdr:rowOff>
                  </from>
                  <to>
                    <xdr:col>3</xdr:col>
                    <xdr:colOff>463550</xdr:colOff>
                    <xdr:row>196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52" name="Check Box 380">
              <controlPr defaultSize="0" autoFill="0" autoLine="0" autoPict="0">
                <anchor moveWithCells="1">
                  <from>
                    <xdr:col>4</xdr:col>
                    <xdr:colOff>209550</xdr:colOff>
                    <xdr:row>194</xdr:row>
                    <xdr:rowOff>584200</xdr:rowOff>
                  </from>
                  <to>
                    <xdr:col>4</xdr:col>
                    <xdr:colOff>463550</xdr:colOff>
                    <xdr:row>196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53" name="Check Box 381">
              <controlPr defaultSize="0" autoFill="0" autoLine="0" autoPict="0">
                <anchor moveWithCells="1">
                  <from>
                    <xdr:col>5</xdr:col>
                    <xdr:colOff>209550</xdr:colOff>
                    <xdr:row>194</xdr:row>
                    <xdr:rowOff>584200</xdr:rowOff>
                  </from>
                  <to>
                    <xdr:col>5</xdr:col>
                    <xdr:colOff>463550</xdr:colOff>
                    <xdr:row>196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54" name="Check Box 382">
              <controlPr defaultSize="0" autoFill="0" autoLine="0" autoPict="0">
                <anchor moveWithCells="1">
                  <from>
                    <xdr:col>6</xdr:col>
                    <xdr:colOff>209550</xdr:colOff>
                    <xdr:row>194</xdr:row>
                    <xdr:rowOff>584200</xdr:rowOff>
                  </from>
                  <to>
                    <xdr:col>6</xdr:col>
                    <xdr:colOff>463550</xdr:colOff>
                    <xdr:row>196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55" name="Check Box 383">
              <controlPr defaultSize="0" autoFill="0" autoLine="0" autoPict="0">
                <anchor moveWithCells="1">
                  <from>
                    <xdr:col>3</xdr:col>
                    <xdr:colOff>209550</xdr:colOff>
                    <xdr:row>195</xdr:row>
                    <xdr:rowOff>584200</xdr:rowOff>
                  </from>
                  <to>
                    <xdr:col>3</xdr:col>
                    <xdr:colOff>463550</xdr:colOff>
                    <xdr:row>197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56" name="Check Box 384">
              <controlPr defaultSize="0" autoFill="0" autoLine="0" autoPict="0">
                <anchor moveWithCells="1">
                  <from>
                    <xdr:col>4</xdr:col>
                    <xdr:colOff>209550</xdr:colOff>
                    <xdr:row>195</xdr:row>
                    <xdr:rowOff>584200</xdr:rowOff>
                  </from>
                  <to>
                    <xdr:col>4</xdr:col>
                    <xdr:colOff>463550</xdr:colOff>
                    <xdr:row>197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57" name="Check Box 385">
              <controlPr defaultSize="0" autoFill="0" autoLine="0" autoPict="0">
                <anchor moveWithCells="1">
                  <from>
                    <xdr:col>5</xdr:col>
                    <xdr:colOff>209550</xdr:colOff>
                    <xdr:row>195</xdr:row>
                    <xdr:rowOff>584200</xdr:rowOff>
                  </from>
                  <to>
                    <xdr:col>5</xdr:col>
                    <xdr:colOff>463550</xdr:colOff>
                    <xdr:row>197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58" name="Check Box 386">
              <controlPr defaultSize="0" autoFill="0" autoLine="0" autoPict="0">
                <anchor moveWithCells="1">
                  <from>
                    <xdr:col>6</xdr:col>
                    <xdr:colOff>209550</xdr:colOff>
                    <xdr:row>195</xdr:row>
                    <xdr:rowOff>584200</xdr:rowOff>
                  </from>
                  <to>
                    <xdr:col>6</xdr:col>
                    <xdr:colOff>463550</xdr:colOff>
                    <xdr:row>197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59" name="Check Box 284">
              <controlPr defaultSize="0" autoFill="0" autoLine="0" autoPict="0">
                <anchor moveWithCells="1">
                  <from>
                    <xdr:col>1</xdr:col>
                    <xdr:colOff>158750</xdr:colOff>
                    <xdr:row>164</xdr:row>
                    <xdr:rowOff>133350</xdr:rowOff>
                  </from>
                  <to>
                    <xdr:col>1</xdr:col>
                    <xdr:colOff>406400</xdr:colOff>
                    <xdr:row>166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360" name="Check Box 285">
              <controlPr defaultSize="0" autoFill="0" autoLine="0" autoPict="0">
                <anchor moveWithCells="1">
                  <from>
                    <xdr:col>1</xdr:col>
                    <xdr:colOff>158750</xdr:colOff>
                    <xdr:row>165</xdr:row>
                    <xdr:rowOff>133350</xdr:rowOff>
                  </from>
                  <to>
                    <xdr:col>1</xdr:col>
                    <xdr:colOff>406400</xdr:colOff>
                    <xdr:row>167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361" name="Check Box 286">
              <controlPr defaultSize="0" autoFill="0" autoLine="0" autoPict="0">
                <anchor moveWithCells="1">
                  <from>
                    <xdr:col>1</xdr:col>
                    <xdr:colOff>158750</xdr:colOff>
                    <xdr:row>166</xdr:row>
                    <xdr:rowOff>133350</xdr:rowOff>
                  </from>
                  <to>
                    <xdr:col>1</xdr:col>
                    <xdr:colOff>406400</xdr:colOff>
                    <xdr:row>168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362" name="Check Box 287">
              <controlPr defaultSize="0" autoFill="0" autoLine="0" autoPict="0">
                <anchor moveWithCells="1">
                  <from>
                    <xdr:col>1</xdr:col>
                    <xdr:colOff>158750</xdr:colOff>
                    <xdr:row>167</xdr:row>
                    <xdr:rowOff>133350</xdr:rowOff>
                  </from>
                  <to>
                    <xdr:col>1</xdr:col>
                    <xdr:colOff>406400</xdr:colOff>
                    <xdr:row>169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363" name="Check Box 288">
              <controlPr defaultSize="0" autoFill="0" autoLine="0" autoPict="0">
                <anchor moveWithCells="1">
                  <from>
                    <xdr:col>1</xdr:col>
                    <xdr:colOff>158750</xdr:colOff>
                    <xdr:row>168</xdr:row>
                    <xdr:rowOff>133350</xdr:rowOff>
                  </from>
                  <to>
                    <xdr:col>1</xdr:col>
                    <xdr:colOff>406400</xdr:colOff>
                    <xdr:row>170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364" name="Check Box 289">
              <controlPr defaultSize="0" autoFill="0" autoLine="0" autoPict="0">
                <anchor moveWithCells="1">
                  <from>
                    <xdr:col>1</xdr:col>
                    <xdr:colOff>158750</xdr:colOff>
                    <xdr:row>169</xdr:row>
                    <xdr:rowOff>133350</xdr:rowOff>
                  </from>
                  <to>
                    <xdr:col>1</xdr:col>
                    <xdr:colOff>406400</xdr:colOff>
                    <xdr:row>171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65" name="Check Box 290">
              <controlPr defaultSize="0" autoFill="0" autoLine="0" autoPict="0">
                <anchor moveWithCells="1">
                  <from>
                    <xdr:col>1</xdr:col>
                    <xdr:colOff>158750</xdr:colOff>
                    <xdr:row>170</xdr:row>
                    <xdr:rowOff>133350</xdr:rowOff>
                  </from>
                  <to>
                    <xdr:col>1</xdr:col>
                    <xdr:colOff>406400</xdr:colOff>
                    <xdr:row>172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366" name="Check Box 291">
              <controlPr defaultSize="0" autoFill="0" autoLine="0" autoPict="0">
                <anchor moveWithCells="1">
                  <from>
                    <xdr:col>1</xdr:col>
                    <xdr:colOff>158750</xdr:colOff>
                    <xdr:row>171</xdr:row>
                    <xdr:rowOff>133350</xdr:rowOff>
                  </from>
                  <to>
                    <xdr:col>1</xdr:col>
                    <xdr:colOff>406400</xdr:colOff>
                    <xdr:row>173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67" name="Check Box 387">
              <controlPr defaultSize="0" autoFill="0" autoLine="0" autoPict="0">
                <anchor moveWithCells="1">
                  <from>
                    <xdr:col>1</xdr:col>
                    <xdr:colOff>158750</xdr:colOff>
                    <xdr:row>199</xdr:row>
                    <xdr:rowOff>133350</xdr:rowOff>
                  </from>
                  <to>
                    <xdr:col>1</xdr:col>
                    <xdr:colOff>406400</xdr:colOff>
                    <xdr:row>201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68" name="Check Box 388">
              <controlPr defaultSize="0" autoFill="0" autoLine="0" autoPict="0">
                <anchor moveWithCells="1">
                  <from>
                    <xdr:col>1</xdr:col>
                    <xdr:colOff>158750</xdr:colOff>
                    <xdr:row>200</xdr:row>
                    <xdr:rowOff>133350</xdr:rowOff>
                  </from>
                  <to>
                    <xdr:col>1</xdr:col>
                    <xdr:colOff>406400</xdr:colOff>
                    <xdr:row>202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69" name="Check Box 389">
              <controlPr defaultSize="0" autoFill="0" autoLine="0" autoPict="0">
                <anchor moveWithCells="1">
                  <from>
                    <xdr:col>1</xdr:col>
                    <xdr:colOff>158750</xdr:colOff>
                    <xdr:row>201</xdr:row>
                    <xdr:rowOff>133350</xdr:rowOff>
                  </from>
                  <to>
                    <xdr:col>1</xdr:col>
                    <xdr:colOff>406400</xdr:colOff>
                    <xdr:row>203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70" name="Check Box 390">
              <controlPr defaultSize="0" autoFill="0" autoLine="0" autoPict="0">
                <anchor moveWithCells="1">
                  <from>
                    <xdr:col>1</xdr:col>
                    <xdr:colOff>158750</xdr:colOff>
                    <xdr:row>202</xdr:row>
                    <xdr:rowOff>133350</xdr:rowOff>
                  </from>
                  <to>
                    <xdr:col>1</xdr:col>
                    <xdr:colOff>406400</xdr:colOff>
                    <xdr:row>204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71" name="Check Box 391">
              <controlPr defaultSize="0" autoFill="0" autoLine="0" autoPict="0">
                <anchor moveWithCells="1">
                  <from>
                    <xdr:col>1</xdr:col>
                    <xdr:colOff>158750</xdr:colOff>
                    <xdr:row>203</xdr:row>
                    <xdr:rowOff>133350</xdr:rowOff>
                  </from>
                  <to>
                    <xdr:col>1</xdr:col>
                    <xdr:colOff>406400</xdr:colOff>
                    <xdr:row>205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72" name="Check Box 392">
              <controlPr defaultSize="0" autoFill="0" autoLine="0" autoPict="0">
                <anchor moveWithCells="1">
                  <from>
                    <xdr:col>1</xdr:col>
                    <xdr:colOff>158750</xdr:colOff>
                    <xdr:row>204</xdr:row>
                    <xdr:rowOff>133350</xdr:rowOff>
                  </from>
                  <to>
                    <xdr:col>1</xdr:col>
                    <xdr:colOff>406400</xdr:colOff>
                    <xdr:row>206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73" name="Check Box 393">
              <controlPr defaultSize="0" autoFill="0" autoLine="0" autoPict="0">
                <anchor moveWithCells="1">
                  <from>
                    <xdr:col>1</xdr:col>
                    <xdr:colOff>158750</xdr:colOff>
                    <xdr:row>205</xdr:row>
                    <xdr:rowOff>133350</xdr:rowOff>
                  </from>
                  <to>
                    <xdr:col>1</xdr:col>
                    <xdr:colOff>406400</xdr:colOff>
                    <xdr:row>207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74" name="Option Button 404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165100</xdr:rowOff>
                  </from>
                  <to>
                    <xdr:col>1</xdr:col>
                    <xdr:colOff>450850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75" name="Option Button 405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165100</xdr:rowOff>
                  </from>
                  <to>
                    <xdr:col>1</xdr:col>
                    <xdr:colOff>450850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76" name="Option Button 394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165100</xdr:rowOff>
                  </from>
                  <to>
                    <xdr:col>1</xdr:col>
                    <xdr:colOff>450850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77" name="Option Button 400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165100</xdr:rowOff>
                  </from>
                  <to>
                    <xdr:col>1</xdr:col>
                    <xdr:colOff>450850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78" name="Option Button 401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165100</xdr:rowOff>
                  </from>
                  <to>
                    <xdr:col>1</xdr:col>
                    <xdr:colOff>450850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79" name="Option Button 402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165100</xdr:rowOff>
                  </from>
                  <to>
                    <xdr:col>1</xdr:col>
                    <xdr:colOff>450850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80" name="Option Button 403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165100</xdr:rowOff>
                  </from>
                  <to>
                    <xdr:col>1</xdr:col>
                    <xdr:colOff>450850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81" name="Check Box 419">
              <controlPr defaultSize="0" autoFill="0" autoLine="0" autoPict="0">
                <anchor moveWithCells="1">
                  <from>
                    <xdr:col>1</xdr:col>
                    <xdr:colOff>171450</xdr:colOff>
                    <xdr:row>23</xdr:row>
                    <xdr:rowOff>139700</xdr:rowOff>
                  </from>
                  <to>
                    <xdr:col>1</xdr:col>
                    <xdr:colOff>400050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82" name="Check Box 420">
              <controlPr defaultSize="0" autoFill="0" autoLine="0" autoPict="0">
                <anchor moveWithCells="1">
                  <from>
                    <xdr:col>1</xdr:col>
                    <xdr:colOff>171450</xdr:colOff>
                    <xdr:row>24</xdr:row>
                    <xdr:rowOff>139700</xdr:rowOff>
                  </from>
                  <to>
                    <xdr:col>1</xdr:col>
                    <xdr:colOff>400050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83" name="Check Box 421">
              <controlPr defaultSize="0" autoFill="0" autoLine="0" autoPict="0">
                <anchor moveWithCells="1">
                  <from>
                    <xdr:col>1</xdr:col>
                    <xdr:colOff>171450</xdr:colOff>
                    <xdr:row>25</xdr:row>
                    <xdr:rowOff>139700</xdr:rowOff>
                  </from>
                  <to>
                    <xdr:col>1</xdr:col>
                    <xdr:colOff>400050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84" name="Check Box 422">
              <controlPr defaultSize="0" autoFill="0" autoLine="0" autoPict="0">
                <anchor moveWithCells="1">
                  <from>
                    <xdr:col>1</xdr:col>
                    <xdr:colOff>171450</xdr:colOff>
                    <xdr:row>26</xdr:row>
                    <xdr:rowOff>139700</xdr:rowOff>
                  </from>
                  <to>
                    <xdr:col>1</xdr:col>
                    <xdr:colOff>400050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85" name="Check Box 423">
              <controlPr defaultSize="0" autoFill="0" autoLine="0" autoPict="0">
                <anchor moveWithCells="1">
                  <from>
                    <xdr:col>1</xdr:col>
                    <xdr:colOff>171450</xdr:colOff>
                    <xdr:row>32</xdr:row>
                    <xdr:rowOff>139700</xdr:rowOff>
                  </from>
                  <to>
                    <xdr:col>1</xdr:col>
                    <xdr:colOff>400050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86" name="Check Box 424">
              <controlPr defaultSize="0" autoFill="0" autoLine="0" autoPict="0">
                <anchor moveWithCells="1">
                  <from>
                    <xdr:col>1</xdr:col>
                    <xdr:colOff>171450</xdr:colOff>
                    <xdr:row>33</xdr:row>
                    <xdr:rowOff>139700</xdr:rowOff>
                  </from>
                  <to>
                    <xdr:col>1</xdr:col>
                    <xdr:colOff>400050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87" name="Check Box 425">
              <controlPr defaultSize="0" autoFill="0" autoLine="0" autoPict="0">
                <anchor moveWithCells="1">
                  <from>
                    <xdr:col>1</xdr:col>
                    <xdr:colOff>171450</xdr:colOff>
                    <xdr:row>34</xdr:row>
                    <xdr:rowOff>139700</xdr:rowOff>
                  </from>
                  <to>
                    <xdr:col>1</xdr:col>
                    <xdr:colOff>400050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88" name="Check Box 426">
              <controlPr defaultSize="0" autoFill="0" autoLine="0" autoPict="0">
                <anchor moveWithCells="1">
                  <from>
                    <xdr:col>1</xdr:col>
                    <xdr:colOff>171450</xdr:colOff>
                    <xdr:row>35</xdr:row>
                    <xdr:rowOff>139700</xdr:rowOff>
                  </from>
                  <to>
                    <xdr:col>1</xdr:col>
                    <xdr:colOff>400050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89" name="Check Box 427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139700</xdr:rowOff>
                  </from>
                  <to>
                    <xdr:col>1</xdr:col>
                    <xdr:colOff>400050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90" name="Check Box 428">
              <controlPr defaultSize="0" autoFill="0" autoLine="0" autoPict="0">
                <anchor moveWithCells="1">
                  <from>
                    <xdr:col>1</xdr:col>
                    <xdr:colOff>171450</xdr:colOff>
                    <xdr:row>37</xdr:row>
                    <xdr:rowOff>139700</xdr:rowOff>
                  </from>
                  <to>
                    <xdr:col>1</xdr:col>
                    <xdr:colOff>400050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91" name="Check Box 429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139700</xdr:rowOff>
                  </from>
                  <to>
                    <xdr:col>1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5F35-06B2-4D7D-BB14-64E3FE643692}">
  <sheetPr codeName="Ark2"/>
  <dimension ref="A1:AF209"/>
  <sheetViews>
    <sheetView tabSelected="1" workbookViewId="0">
      <selection activeCell="AM30" sqref="AM30"/>
    </sheetView>
  </sheetViews>
  <sheetFormatPr baseColWidth="10" defaultRowHeight="14.5"/>
  <cols>
    <col min="1" max="1" width="27.1796875" customWidth="1"/>
    <col min="2" max="8" width="3.6328125" style="76" customWidth="1"/>
    <col min="9" max="11" width="3.6328125" customWidth="1"/>
    <col min="12" max="25" width="3.6328125" style="81" customWidth="1"/>
    <col min="26" max="69" width="5.7265625" customWidth="1"/>
  </cols>
  <sheetData>
    <row r="1" spans="1:32">
      <c r="A1" s="73" t="s">
        <v>161</v>
      </c>
      <c r="I1" s="83"/>
      <c r="J1" s="83"/>
      <c r="K1" s="83"/>
    </row>
    <row r="2" spans="1:32" s="69" customFormat="1">
      <c r="B2" s="77"/>
      <c r="C2" s="77"/>
      <c r="D2" s="77"/>
      <c r="E2" s="77"/>
      <c r="F2" s="77"/>
      <c r="G2" s="77"/>
      <c r="H2" s="77"/>
      <c r="I2" s="84"/>
      <c r="J2" s="84"/>
      <c r="K2" s="84"/>
      <c r="L2" s="85"/>
      <c r="M2" s="85"/>
      <c r="N2" s="85"/>
      <c r="O2" s="85"/>
      <c r="P2" s="85"/>
      <c r="Q2" s="85"/>
      <c r="R2" s="95"/>
      <c r="S2" s="85"/>
      <c r="T2" s="85"/>
      <c r="U2" s="85"/>
      <c r="V2" s="85"/>
      <c r="W2" s="85"/>
      <c r="X2" s="85"/>
      <c r="Y2" s="85"/>
    </row>
    <row r="3" spans="1:32">
      <c r="A3" t="s">
        <v>162</v>
      </c>
      <c r="B3" s="78">
        <v>3</v>
      </c>
      <c r="C3" s="76">
        <v>2</v>
      </c>
      <c r="D3" s="76">
        <v>2</v>
      </c>
      <c r="E3" s="76">
        <v>3</v>
      </c>
      <c r="F3" s="76">
        <v>2</v>
      </c>
      <c r="G3" s="76">
        <v>2</v>
      </c>
      <c r="H3" s="76">
        <v>2</v>
      </c>
      <c r="I3" s="76">
        <v>2</v>
      </c>
      <c r="J3" s="76">
        <v>2</v>
      </c>
      <c r="K3" s="76">
        <v>2</v>
      </c>
      <c r="L3" s="76">
        <v>2</v>
      </c>
      <c r="M3" s="81" t="s">
        <v>182</v>
      </c>
      <c r="N3" s="81" t="s">
        <v>182</v>
      </c>
      <c r="O3" s="81" t="s">
        <v>182</v>
      </c>
      <c r="P3" s="81" t="s">
        <v>185</v>
      </c>
      <c r="Q3" s="81" t="s">
        <v>182</v>
      </c>
      <c r="R3" s="96" t="s">
        <v>182</v>
      </c>
      <c r="S3" s="81" t="s">
        <v>185</v>
      </c>
      <c r="T3" s="81" t="s">
        <v>182</v>
      </c>
      <c r="U3" s="81" t="s">
        <v>186</v>
      </c>
      <c r="V3" s="81" t="s">
        <v>182</v>
      </c>
      <c r="W3" s="81" t="s">
        <v>182</v>
      </c>
      <c r="X3" s="81" t="s">
        <v>185</v>
      </c>
      <c r="Y3" s="81" t="s">
        <v>182</v>
      </c>
      <c r="Z3">
        <f>COUNTIF(B3:Y3,"=1")</f>
        <v>1</v>
      </c>
      <c r="AA3">
        <f>COUNTIF(B3:Y3,"=2")</f>
        <v>18</v>
      </c>
      <c r="AB3">
        <f>COUNTIF(B3:Y3,"=3")</f>
        <v>5</v>
      </c>
    </row>
    <row r="4" spans="1:32">
      <c r="A4" t="s">
        <v>163</v>
      </c>
      <c r="B4" s="76">
        <v>3</v>
      </c>
      <c r="C4" s="76">
        <v>2</v>
      </c>
      <c r="D4" s="76">
        <v>1</v>
      </c>
      <c r="E4" s="76">
        <v>2</v>
      </c>
      <c r="F4" s="76">
        <v>3</v>
      </c>
      <c r="G4" s="76">
        <v>1</v>
      </c>
      <c r="H4" s="76">
        <v>2</v>
      </c>
      <c r="I4" s="76">
        <v>1</v>
      </c>
      <c r="J4" s="76">
        <v>3</v>
      </c>
      <c r="K4" s="76">
        <v>4</v>
      </c>
      <c r="L4" s="76">
        <v>4</v>
      </c>
      <c r="M4" s="81" t="s">
        <v>186</v>
      </c>
      <c r="N4" s="81" t="s">
        <v>186</v>
      </c>
      <c r="O4" s="81" t="s">
        <v>185</v>
      </c>
      <c r="P4" s="81" t="s">
        <v>181</v>
      </c>
      <c r="Q4" s="81" t="s">
        <v>186</v>
      </c>
      <c r="R4" s="96" t="s">
        <v>186</v>
      </c>
      <c r="S4" s="81" t="s">
        <v>185</v>
      </c>
      <c r="T4" s="81" t="s">
        <v>185</v>
      </c>
      <c r="U4" s="81" t="s">
        <v>186</v>
      </c>
      <c r="V4" s="81" t="s">
        <v>185</v>
      </c>
      <c r="W4" s="81" t="s">
        <v>186</v>
      </c>
      <c r="X4" s="81" t="s">
        <v>186</v>
      </c>
      <c r="Y4" s="81" t="s">
        <v>186</v>
      </c>
      <c r="Z4">
        <f>COUNTIF(B4:Y4,"=1")</f>
        <v>11</v>
      </c>
      <c r="AA4">
        <f>COUNTIF(B4:Y4,"=2")</f>
        <v>3</v>
      </c>
      <c r="AB4">
        <f>COUNTIF(B4:Y4,"=3")</f>
        <v>7</v>
      </c>
      <c r="AC4">
        <f>COUNTIF(C4:Z4,"=3")</f>
        <v>6</v>
      </c>
    </row>
    <row r="5" spans="1:32">
      <c r="A5" t="s">
        <v>164</v>
      </c>
      <c r="B5" s="76">
        <v>3</v>
      </c>
      <c r="D5" s="76">
        <v>3</v>
      </c>
      <c r="E5" s="76">
        <v>2</v>
      </c>
      <c r="F5" s="76">
        <v>3</v>
      </c>
      <c r="G5" s="76">
        <v>1</v>
      </c>
      <c r="H5" s="76">
        <v>1</v>
      </c>
      <c r="I5" s="76">
        <v>2</v>
      </c>
      <c r="J5" s="76">
        <v>4</v>
      </c>
      <c r="K5" s="76">
        <v>3</v>
      </c>
      <c r="L5" s="76">
        <v>3</v>
      </c>
      <c r="M5" s="81" t="s">
        <v>182</v>
      </c>
      <c r="N5" s="81" t="s">
        <v>182</v>
      </c>
      <c r="O5" s="81" t="s">
        <v>186</v>
      </c>
      <c r="P5" s="81" t="s">
        <v>186</v>
      </c>
      <c r="Q5" s="81" t="s">
        <v>181</v>
      </c>
      <c r="R5" s="96" t="s">
        <v>186</v>
      </c>
      <c r="S5" s="81" t="s">
        <v>186</v>
      </c>
      <c r="T5" s="81" t="s">
        <v>186</v>
      </c>
      <c r="U5" s="81" t="s">
        <v>186</v>
      </c>
      <c r="V5" s="81" t="s">
        <v>186</v>
      </c>
      <c r="W5" s="81" t="s">
        <v>181</v>
      </c>
      <c r="X5" s="81" t="s">
        <v>182</v>
      </c>
      <c r="Y5" s="81" t="s">
        <v>182</v>
      </c>
      <c r="Z5">
        <f>COUNTIF(B5:Y5,"=1")</f>
        <v>9</v>
      </c>
      <c r="AA5">
        <f>COUNTIF(B5:Y5,"=2")</f>
        <v>6</v>
      </c>
      <c r="AB5">
        <f>COUNTIF(B5:Y5,"=3")</f>
        <v>5</v>
      </c>
      <c r="AC5">
        <f>COUNTIF(B5:Y5,"=4")</f>
        <v>3</v>
      </c>
    </row>
    <row r="6" spans="1:32" s="69" customFormat="1">
      <c r="A6" s="69" t="s">
        <v>165</v>
      </c>
      <c r="B6" s="79">
        <v>6</v>
      </c>
      <c r="C6" s="79">
        <v>5</v>
      </c>
      <c r="D6" s="79">
        <v>3</v>
      </c>
      <c r="E6" s="79">
        <v>5</v>
      </c>
      <c r="F6" s="79">
        <v>3</v>
      </c>
      <c r="G6" s="79">
        <v>1</v>
      </c>
      <c r="H6" s="79">
        <v>2</v>
      </c>
      <c r="I6" s="79">
        <v>7</v>
      </c>
      <c r="J6" s="79">
        <v>1</v>
      </c>
      <c r="K6" s="79">
        <v>3</v>
      </c>
      <c r="L6" s="79">
        <v>7</v>
      </c>
      <c r="M6" s="85"/>
      <c r="N6" s="85"/>
      <c r="O6" s="85" t="s">
        <v>187</v>
      </c>
      <c r="P6" s="85" t="s">
        <v>187</v>
      </c>
      <c r="Q6" s="85" t="s">
        <v>187</v>
      </c>
      <c r="R6" s="95" t="s">
        <v>187</v>
      </c>
      <c r="S6" s="85" t="s">
        <v>187</v>
      </c>
      <c r="T6" s="85" t="s">
        <v>187</v>
      </c>
      <c r="U6" s="85" t="s">
        <v>187</v>
      </c>
      <c r="V6" s="85" t="s">
        <v>187</v>
      </c>
      <c r="W6" s="85" t="s">
        <v>187</v>
      </c>
      <c r="X6" s="85" t="s">
        <v>183</v>
      </c>
      <c r="Y6" s="85" t="s">
        <v>183</v>
      </c>
      <c r="Z6">
        <f>COUNTIF(B6:Y6,"=1")</f>
        <v>2</v>
      </c>
      <c r="AA6">
        <f>COUNTIF(B6:Y6,"=2")</f>
        <v>1</v>
      </c>
      <c r="AB6">
        <f>COUNTIF(B6:Y6,"=3")</f>
        <v>3</v>
      </c>
      <c r="AC6">
        <f>COUNTIF(B6:Y6,"=4")</f>
        <v>0</v>
      </c>
      <c r="AD6">
        <f>COUNTIF(B6:Y6,"=5")</f>
        <v>4</v>
      </c>
      <c r="AE6">
        <f>COUNTIF(B6:Y6,"=6")</f>
        <v>1</v>
      </c>
      <c r="AF6">
        <f>COUNTIF(B6:Y6,"=7")</f>
        <v>11</v>
      </c>
    </row>
    <row r="7" spans="1:32">
      <c r="A7" s="72" t="s">
        <v>34</v>
      </c>
      <c r="B7" s="80">
        <v>4</v>
      </c>
      <c r="C7" s="80">
        <v>5</v>
      </c>
      <c r="D7" s="80">
        <v>4</v>
      </c>
      <c r="E7" s="80">
        <v>5</v>
      </c>
      <c r="F7" s="76">
        <v>5</v>
      </c>
      <c r="G7" s="76">
        <v>1</v>
      </c>
      <c r="H7" s="76">
        <v>1</v>
      </c>
      <c r="I7" s="76">
        <v>3</v>
      </c>
      <c r="J7" s="76">
        <v>4</v>
      </c>
      <c r="K7" s="80">
        <v>2</v>
      </c>
      <c r="M7" s="81" t="s">
        <v>181</v>
      </c>
      <c r="N7" s="81" t="s">
        <v>181</v>
      </c>
      <c r="O7" s="81" t="s">
        <v>183</v>
      </c>
      <c r="P7" s="81" t="s">
        <v>183</v>
      </c>
      <c r="Q7" s="81" t="s">
        <v>185</v>
      </c>
      <c r="R7" s="96" t="s">
        <v>183</v>
      </c>
      <c r="S7" s="81" t="s">
        <v>181</v>
      </c>
      <c r="T7" s="81" t="s">
        <v>183</v>
      </c>
      <c r="U7" s="81" t="s">
        <v>185</v>
      </c>
      <c r="V7" s="81" t="s">
        <v>183</v>
      </c>
      <c r="W7" s="81" t="s">
        <v>185</v>
      </c>
      <c r="X7" s="81" t="s">
        <v>181</v>
      </c>
      <c r="Y7" s="81" t="s">
        <v>181</v>
      </c>
      <c r="Z7">
        <f>COUNTIF(B7:Y7,"=1")</f>
        <v>2</v>
      </c>
      <c r="AA7">
        <f>COUNTIF(B7:Y7,"=2")</f>
        <v>1</v>
      </c>
      <c r="AB7">
        <f>COUNTIF(B7:Y7,"=3")</f>
        <v>4</v>
      </c>
      <c r="AC7">
        <f>COUNTIF(B7:Y7,"=4")</f>
        <v>8</v>
      </c>
      <c r="AD7">
        <f>COUNTIF(B7:Y7,"=5")</f>
        <v>8</v>
      </c>
    </row>
    <row r="8" spans="1:32">
      <c r="A8" s="23" t="s">
        <v>35</v>
      </c>
      <c r="B8" s="80">
        <v>4</v>
      </c>
      <c r="C8" s="80">
        <v>3</v>
      </c>
      <c r="D8" s="80">
        <v>1</v>
      </c>
      <c r="E8" s="80">
        <v>4</v>
      </c>
      <c r="F8" s="76">
        <v>2</v>
      </c>
      <c r="G8" s="76">
        <v>1</v>
      </c>
      <c r="H8" s="76">
        <v>4</v>
      </c>
      <c r="I8" s="76">
        <v>1</v>
      </c>
      <c r="J8" s="76">
        <v>4</v>
      </c>
      <c r="K8" s="80">
        <v>4</v>
      </c>
      <c r="L8" s="76">
        <v>4</v>
      </c>
      <c r="M8" s="81" t="s">
        <v>181</v>
      </c>
      <c r="N8" s="81" t="s">
        <v>183</v>
      </c>
      <c r="O8" s="81" t="s">
        <v>186</v>
      </c>
      <c r="P8" s="81" t="s">
        <v>183</v>
      </c>
      <c r="Q8" s="81" t="s">
        <v>181</v>
      </c>
      <c r="R8" s="96" t="s">
        <v>181</v>
      </c>
      <c r="S8" s="81" t="s">
        <v>182</v>
      </c>
      <c r="T8" s="81" t="s">
        <v>183</v>
      </c>
      <c r="U8" s="81" t="s">
        <v>181</v>
      </c>
      <c r="V8" s="81" t="s">
        <v>185</v>
      </c>
      <c r="W8" s="81" t="s">
        <v>181</v>
      </c>
      <c r="X8" s="81" t="s">
        <v>182</v>
      </c>
      <c r="Y8" s="81" t="s">
        <v>181</v>
      </c>
      <c r="Z8">
        <f>COUNTIF(B8:Y8,"=1")</f>
        <v>4</v>
      </c>
      <c r="AA8">
        <f>COUNTIF(B8:Y8,"=2")</f>
        <v>3</v>
      </c>
      <c r="AB8">
        <f>COUNTIF(B8:Y8,"=3")</f>
        <v>2</v>
      </c>
      <c r="AC8">
        <f>COUNTIF(B8:Y8,"=4")</f>
        <v>12</v>
      </c>
      <c r="AD8">
        <f>COUNTIF(B8:Y8,"=5")</f>
        <v>3</v>
      </c>
    </row>
    <row r="9" spans="1:32">
      <c r="A9" s="23" t="s">
        <v>36</v>
      </c>
      <c r="B9" s="80">
        <v>3</v>
      </c>
      <c r="C9" s="80">
        <v>3</v>
      </c>
      <c r="D9" s="80">
        <v>4</v>
      </c>
      <c r="E9" s="80">
        <v>1</v>
      </c>
      <c r="F9" s="76">
        <v>4</v>
      </c>
      <c r="G9" s="76">
        <v>1</v>
      </c>
      <c r="H9" s="76">
        <v>2</v>
      </c>
      <c r="I9" s="76">
        <v>1</v>
      </c>
      <c r="J9" s="76">
        <v>3</v>
      </c>
      <c r="K9" s="80">
        <v>3</v>
      </c>
      <c r="L9" s="76">
        <v>5</v>
      </c>
      <c r="M9" s="81" t="s">
        <v>186</v>
      </c>
      <c r="N9" s="81" t="s">
        <v>181</v>
      </c>
      <c r="O9" s="81" t="s">
        <v>181</v>
      </c>
      <c r="P9" s="81" t="s">
        <v>186</v>
      </c>
      <c r="Q9" s="81" t="s">
        <v>185</v>
      </c>
      <c r="R9" s="96" t="s">
        <v>186</v>
      </c>
      <c r="S9" s="81" t="s">
        <v>185</v>
      </c>
      <c r="T9" s="81" t="s">
        <v>185</v>
      </c>
      <c r="U9" s="81" t="s">
        <v>185</v>
      </c>
      <c r="V9" s="81" t="s">
        <v>185</v>
      </c>
      <c r="W9" s="81" t="s">
        <v>185</v>
      </c>
      <c r="X9" s="81" t="s">
        <v>185</v>
      </c>
      <c r="Y9" s="81" t="s">
        <v>186</v>
      </c>
      <c r="Z9">
        <f>COUNTIF(B9:Y9,"=1")</f>
        <v>7</v>
      </c>
      <c r="AA9">
        <f>COUNTIF(B9:Y9,"=2")</f>
        <v>1</v>
      </c>
      <c r="AB9">
        <f>COUNTIF(B9:Y9,"=3")</f>
        <v>11</v>
      </c>
      <c r="AC9">
        <f>COUNTIF(B9:Y9,"=4")</f>
        <v>4</v>
      </c>
      <c r="AD9">
        <f>COUNTIF(B9:Y9,"=5")</f>
        <v>1</v>
      </c>
    </row>
    <row r="10" spans="1:32">
      <c r="A10" s="23" t="s">
        <v>37</v>
      </c>
      <c r="B10" s="80">
        <v>5</v>
      </c>
      <c r="C10" s="80">
        <v>4</v>
      </c>
      <c r="D10" s="80">
        <v>2</v>
      </c>
      <c r="E10" s="80">
        <v>5</v>
      </c>
      <c r="F10" s="76">
        <v>4</v>
      </c>
      <c r="G10" s="76">
        <v>1</v>
      </c>
      <c r="H10" s="76">
        <v>4</v>
      </c>
      <c r="I10" s="76">
        <v>3</v>
      </c>
      <c r="J10" s="76">
        <v>5</v>
      </c>
      <c r="K10" s="80">
        <v>5</v>
      </c>
      <c r="L10" s="76">
        <v>5</v>
      </c>
      <c r="M10" s="81" t="s">
        <v>185</v>
      </c>
      <c r="N10" s="81" t="s">
        <v>181</v>
      </c>
      <c r="O10" s="81" t="s">
        <v>181</v>
      </c>
      <c r="P10" s="81" t="s">
        <v>183</v>
      </c>
      <c r="Q10" s="81" t="s">
        <v>182</v>
      </c>
      <c r="R10" s="96" t="s">
        <v>185</v>
      </c>
      <c r="S10" s="81" t="s">
        <v>181</v>
      </c>
      <c r="T10" s="81" t="s">
        <v>183</v>
      </c>
      <c r="U10" s="81" t="s">
        <v>181</v>
      </c>
      <c r="V10" s="81" t="s">
        <v>185</v>
      </c>
      <c r="W10" s="81" t="s">
        <v>183</v>
      </c>
      <c r="X10" s="81" t="s">
        <v>183</v>
      </c>
      <c r="Y10" s="81" t="s">
        <v>185</v>
      </c>
      <c r="Z10">
        <f>COUNTIF(B10:Y10,"=1")</f>
        <v>1</v>
      </c>
      <c r="AA10">
        <f>COUNTIF(B10:Y10,"=2")</f>
        <v>2</v>
      </c>
      <c r="AB10">
        <f>COUNTIF(B10:Y10,"=3")</f>
        <v>5</v>
      </c>
      <c r="AC10">
        <f>COUNTIF(B10:Y10,"=4")</f>
        <v>7</v>
      </c>
      <c r="AD10">
        <f>COUNTIF(B10:Y10,"=5")</f>
        <v>9</v>
      </c>
    </row>
    <row r="11" spans="1:32">
      <c r="A11" s="23" t="s">
        <v>38</v>
      </c>
      <c r="B11" s="80">
        <v>2</v>
      </c>
      <c r="C11" s="80">
        <v>5</v>
      </c>
      <c r="D11" s="80">
        <v>5</v>
      </c>
      <c r="E11" s="80">
        <v>3</v>
      </c>
      <c r="F11" s="76">
        <v>5</v>
      </c>
      <c r="G11" s="76">
        <v>5</v>
      </c>
      <c r="H11" s="76">
        <v>1</v>
      </c>
      <c r="I11" s="76">
        <v>5</v>
      </c>
      <c r="J11" s="76">
        <v>5</v>
      </c>
      <c r="K11" s="80">
        <v>5</v>
      </c>
      <c r="L11" s="76">
        <v>4</v>
      </c>
      <c r="M11" s="81" t="s">
        <v>183</v>
      </c>
      <c r="N11" s="81" t="s">
        <v>183</v>
      </c>
      <c r="O11" s="81" t="s">
        <v>183</v>
      </c>
      <c r="P11" s="81" t="s">
        <v>183</v>
      </c>
      <c r="Q11" s="81" t="s">
        <v>185</v>
      </c>
      <c r="R11" s="96" t="s">
        <v>183</v>
      </c>
      <c r="S11" s="81" t="s">
        <v>181</v>
      </c>
      <c r="T11" s="81" t="s">
        <v>183</v>
      </c>
      <c r="U11" s="81" t="s">
        <v>183</v>
      </c>
      <c r="V11" s="81" t="s">
        <v>183</v>
      </c>
      <c r="W11" s="81" t="s">
        <v>186</v>
      </c>
      <c r="X11" s="81" t="s">
        <v>181</v>
      </c>
      <c r="Y11" s="81" t="s">
        <v>181</v>
      </c>
      <c r="Z11">
        <f>COUNTIF(B11:Y11,"=1")</f>
        <v>2</v>
      </c>
      <c r="AA11">
        <f>COUNTIF(B11:Y11,"=2")</f>
        <v>1</v>
      </c>
      <c r="AB11">
        <f>COUNTIF(B11:Y11,"=3")</f>
        <v>2</v>
      </c>
      <c r="AC11">
        <f>COUNTIF(B11:Y11,"=4")</f>
        <v>4</v>
      </c>
      <c r="AD11">
        <f>COUNTIF(B11:Y11,"=5")</f>
        <v>15</v>
      </c>
    </row>
    <row r="12" spans="1:32">
      <c r="A12" s="23" t="s">
        <v>39</v>
      </c>
      <c r="B12" s="80">
        <v>2</v>
      </c>
      <c r="C12" s="80">
        <v>2</v>
      </c>
      <c r="D12" s="80">
        <v>2</v>
      </c>
      <c r="E12" s="80">
        <v>1</v>
      </c>
      <c r="F12" s="76">
        <v>4</v>
      </c>
      <c r="G12" s="76">
        <v>5</v>
      </c>
      <c r="H12" s="76">
        <v>1</v>
      </c>
      <c r="I12" s="76">
        <v>3</v>
      </c>
      <c r="J12" s="76">
        <v>1</v>
      </c>
      <c r="K12" s="80">
        <v>4</v>
      </c>
      <c r="L12" s="76">
        <v>3</v>
      </c>
      <c r="M12" s="81" t="s">
        <v>186</v>
      </c>
      <c r="N12" s="81" t="s">
        <v>181</v>
      </c>
      <c r="O12" s="81" t="s">
        <v>183</v>
      </c>
      <c r="P12" s="81" t="s">
        <v>186</v>
      </c>
      <c r="Q12" s="81" t="s">
        <v>182</v>
      </c>
      <c r="R12" s="96" t="s">
        <v>182</v>
      </c>
      <c r="S12" s="81" t="s">
        <v>182</v>
      </c>
      <c r="T12" s="81" t="s">
        <v>183</v>
      </c>
      <c r="U12" s="81" t="s">
        <v>186</v>
      </c>
      <c r="V12" s="81" t="s">
        <v>181</v>
      </c>
      <c r="W12" s="81" t="s">
        <v>185</v>
      </c>
      <c r="X12" s="81" t="s">
        <v>181</v>
      </c>
      <c r="Y12" s="81" t="s">
        <v>181</v>
      </c>
      <c r="Z12">
        <f>COUNTIF(B12:Y12,"=1")</f>
        <v>6</v>
      </c>
      <c r="AA12">
        <f>COUNTIF(B12:Y12,"=2")</f>
        <v>6</v>
      </c>
      <c r="AB12">
        <f>COUNTIF(B12:Y12,"=3")</f>
        <v>3</v>
      </c>
      <c r="AC12">
        <f>COUNTIF(B12:Y12,"=4")</f>
        <v>6</v>
      </c>
      <c r="AD12">
        <f>COUNTIF(B12:Y12,"=5")</f>
        <v>3</v>
      </c>
    </row>
    <row r="13" spans="1:32">
      <c r="A13" s="23" t="s">
        <v>40</v>
      </c>
      <c r="B13" s="80">
        <v>4</v>
      </c>
      <c r="C13" s="80">
        <v>3</v>
      </c>
      <c r="D13" s="80">
        <v>1</v>
      </c>
      <c r="E13" s="80">
        <v>4</v>
      </c>
      <c r="F13" s="76">
        <v>2</v>
      </c>
      <c r="G13" s="76">
        <v>5</v>
      </c>
      <c r="H13" s="76">
        <v>1</v>
      </c>
      <c r="I13" s="76">
        <v>2</v>
      </c>
      <c r="J13" s="76">
        <v>3</v>
      </c>
      <c r="K13" s="80">
        <v>3</v>
      </c>
      <c r="L13" s="76">
        <v>2</v>
      </c>
      <c r="M13" s="81" t="s">
        <v>186</v>
      </c>
      <c r="N13" s="81" t="s">
        <v>185</v>
      </c>
      <c r="O13" s="81" t="s">
        <v>185</v>
      </c>
      <c r="P13" s="81" t="s">
        <v>185</v>
      </c>
      <c r="Q13" s="81" t="s">
        <v>181</v>
      </c>
      <c r="R13" s="96" t="s">
        <v>185</v>
      </c>
      <c r="S13" s="81" t="s">
        <v>186</v>
      </c>
      <c r="T13" s="81" t="s">
        <v>182</v>
      </c>
      <c r="U13" s="81" t="s">
        <v>185</v>
      </c>
      <c r="V13" s="81" t="s">
        <v>181</v>
      </c>
      <c r="W13" s="81" t="s">
        <v>186</v>
      </c>
      <c r="X13" s="81" t="s">
        <v>182</v>
      </c>
      <c r="Y13" s="81" t="s">
        <v>185</v>
      </c>
      <c r="Z13">
        <f>COUNTIF(B13:Y13,"=1")</f>
        <v>5</v>
      </c>
      <c r="AA13">
        <f>COUNTIF(B13:Y13,"=2")</f>
        <v>5</v>
      </c>
      <c r="AB13">
        <f>COUNTIF(B13:Y13,"=3")</f>
        <v>9</v>
      </c>
      <c r="AC13">
        <f>COUNTIF(B13:Y13,"=4")</f>
        <v>4</v>
      </c>
      <c r="AD13">
        <f>COUNTIF(B13:Y13,"=5")</f>
        <v>1</v>
      </c>
    </row>
    <row r="14" spans="1:32">
      <c r="A14" s="23" t="s">
        <v>41</v>
      </c>
      <c r="B14" s="80">
        <v>4</v>
      </c>
      <c r="C14" s="80">
        <v>4</v>
      </c>
      <c r="D14" s="80">
        <v>3</v>
      </c>
      <c r="E14" s="80">
        <v>2</v>
      </c>
      <c r="F14" s="76">
        <v>5</v>
      </c>
      <c r="G14" s="76">
        <v>4</v>
      </c>
      <c r="H14" s="76">
        <v>5</v>
      </c>
      <c r="I14" s="76">
        <v>4</v>
      </c>
      <c r="J14" s="76">
        <v>4</v>
      </c>
      <c r="K14" s="80">
        <v>2</v>
      </c>
      <c r="L14" s="76">
        <v>4</v>
      </c>
      <c r="M14" s="81" t="s">
        <v>186</v>
      </c>
      <c r="N14" s="81" t="s">
        <v>183</v>
      </c>
      <c r="O14" s="81" t="s">
        <v>183</v>
      </c>
      <c r="P14" s="81" t="s">
        <v>183</v>
      </c>
      <c r="Q14" s="81" t="s">
        <v>181</v>
      </c>
      <c r="R14" s="96" t="s">
        <v>183</v>
      </c>
      <c r="S14" s="81" t="s">
        <v>181</v>
      </c>
      <c r="T14" s="81" t="s">
        <v>182</v>
      </c>
      <c r="U14" s="81" t="s">
        <v>181</v>
      </c>
      <c r="V14" s="81" t="s">
        <v>185</v>
      </c>
      <c r="W14" s="81" t="s">
        <v>186</v>
      </c>
      <c r="X14" s="81" t="s">
        <v>186</v>
      </c>
      <c r="Y14" s="81" t="s">
        <v>183</v>
      </c>
      <c r="Z14">
        <f>COUNTIF(B14:Y14,"=1")</f>
        <v>3</v>
      </c>
      <c r="AA14">
        <f>COUNTIF(B14:Y14,"=2")</f>
        <v>3</v>
      </c>
      <c r="AB14">
        <f>COUNTIF(B14:Y14,"=3")</f>
        <v>2</v>
      </c>
      <c r="AC14">
        <f>COUNTIF(B14:Y14,"=4")</f>
        <v>9</v>
      </c>
      <c r="AD14">
        <f>COUNTIF(B14:Y14,"=5")</f>
        <v>7</v>
      </c>
    </row>
    <row r="15" spans="1:32">
      <c r="A15" s="23" t="s">
        <v>42</v>
      </c>
      <c r="B15" s="80">
        <v>1</v>
      </c>
      <c r="C15" s="80">
        <v>3</v>
      </c>
      <c r="D15" s="80">
        <v>1</v>
      </c>
      <c r="E15" s="80">
        <v>1</v>
      </c>
      <c r="F15" s="76">
        <v>1</v>
      </c>
      <c r="G15" s="76">
        <v>5</v>
      </c>
      <c r="H15" s="76">
        <v>1</v>
      </c>
      <c r="I15" s="76">
        <v>4</v>
      </c>
      <c r="J15" s="76">
        <v>1</v>
      </c>
      <c r="K15" s="80">
        <v>2</v>
      </c>
      <c r="L15" s="76">
        <v>1</v>
      </c>
      <c r="N15" s="81" t="s">
        <v>181</v>
      </c>
      <c r="O15" s="81" t="s">
        <v>186</v>
      </c>
      <c r="P15" s="81" t="s">
        <v>186</v>
      </c>
      <c r="Q15" s="81" t="s">
        <v>182</v>
      </c>
      <c r="R15" s="96" t="s">
        <v>186</v>
      </c>
      <c r="S15" s="81" t="s">
        <v>186</v>
      </c>
      <c r="T15" s="81" t="s">
        <v>186</v>
      </c>
      <c r="U15" s="81" t="s">
        <v>182</v>
      </c>
      <c r="V15" s="81" t="s">
        <v>185</v>
      </c>
      <c r="W15" s="81" t="s">
        <v>183</v>
      </c>
      <c r="X15" s="81" t="s">
        <v>181</v>
      </c>
      <c r="Y15" s="81" t="s">
        <v>181</v>
      </c>
      <c r="Z15">
        <f>COUNTIF(B15:Y15,"=1")</f>
        <v>12</v>
      </c>
      <c r="AA15">
        <f>COUNTIF(B15:Y15,"=2")</f>
        <v>3</v>
      </c>
      <c r="AB15">
        <f>COUNTIF(B15:Y15,"=3")</f>
        <v>2</v>
      </c>
      <c r="AC15">
        <f>COUNTIF(B15:Y15,"=4")</f>
        <v>4</v>
      </c>
      <c r="AD15">
        <f>COUNTIF(B15:Y15,"=5")</f>
        <v>2</v>
      </c>
    </row>
    <row r="16" spans="1:32">
      <c r="A16" s="23" t="s">
        <v>43</v>
      </c>
      <c r="B16" s="80">
        <v>1</v>
      </c>
      <c r="C16" s="80">
        <v>3</v>
      </c>
      <c r="D16" s="80">
        <v>1</v>
      </c>
      <c r="E16" s="80">
        <v>1</v>
      </c>
      <c r="F16" s="76">
        <v>3</v>
      </c>
      <c r="G16" s="76">
        <v>1</v>
      </c>
      <c r="H16" s="76">
        <v>1</v>
      </c>
      <c r="I16" s="76">
        <v>3</v>
      </c>
      <c r="J16" s="76">
        <v>1</v>
      </c>
      <c r="K16" s="80">
        <v>3</v>
      </c>
      <c r="L16" s="76">
        <v>1</v>
      </c>
      <c r="M16" s="81" t="s">
        <v>185</v>
      </c>
      <c r="N16" s="81" t="s">
        <v>182</v>
      </c>
      <c r="O16" s="81" t="s">
        <v>185</v>
      </c>
      <c r="P16" s="81" t="s">
        <v>185</v>
      </c>
      <c r="Q16" s="81" t="s">
        <v>182</v>
      </c>
      <c r="R16" s="96" t="s">
        <v>181</v>
      </c>
      <c r="S16" s="81" t="s">
        <v>186</v>
      </c>
      <c r="T16" s="81" t="s">
        <v>185</v>
      </c>
      <c r="U16" s="81" t="s">
        <v>181</v>
      </c>
      <c r="V16" s="81" t="s">
        <v>185</v>
      </c>
      <c r="W16" s="81" t="s">
        <v>186</v>
      </c>
      <c r="X16" s="81" t="s">
        <v>186</v>
      </c>
      <c r="Y16" s="81" t="s">
        <v>185</v>
      </c>
      <c r="Z16">
        <f>COUNTIF(B16:Y16,"=1")</f>
        <v>10</v>
      </c>
      <c r="AA16">
        <f>COUNTIF(B16:Y16,"=2")</f>
        <v>2</v>
      </c>
      <c r="AB16">
        <f>COUNTIF(B16:Y16,"=3")</f>
        <v>10</v>
      </c>
      <c r="AC16">
        <f>COUNTIF(B16:Y16,"=4")</f>
        <v>2</v>
      </c>
      <c r="AD16">
        <f>COUNTIF(B16:Y16,"=5")</f>
        <v>0</v>
      </c>
    </row>
    <row r="17" spans="1:30">
      <c r="A17" s="23" t="s">
        <v>44</v>
      </c>
      <c r="B17" s="80">
        <v>1</v>
      </c>
      <c r="C17" s="80">
        <v>1</v>
      </c>
      <c r="D17" s="80">
        <v>1</v>
      </c>
      <c r="E17" s="80">
        <v>1</v>
      </c>
      <c r="F17" s="76">
        <v>1</v>
      </c>
      <c r="G17" s="76">
        <v>1</v>
      </c>
      <c r="H17" s="76">
        <v>4</v>
      </c>
      <c r="I17" s="76">
        <v>1</v>
      </c>
      <c r="J17" s="76">
        <v>1</v>
      </c>
      <c r="K17" s="80">
        <v>1</v>
      </c>
      <c r="L17" s="76">
        <v>1</v>
      </c>
      <c r="M17" s="81" t="s">
        <v>182</v>
      </c>
      <c r="N17" s="81" t="s">
        <v>186</v>
      </c>
      <c r="O17" s="81" t="s">
        <v>182</v>
      </c>
      <c r="P17" s="81" t="s">
        <v>186</v>
      </c>
      <c r="Q17" s="81" t="s">
        <v>186</v>
      </c>
      <c r="R17" s="96" t="s">
        <v>186</v>
      </c>
      <c r="S17" s="81" t="s">
        <v>186</v>
      </c>
      <c r="T17" s="81" t="s">
        <v>186</v>
      </c>
      <c r="U17" s="81" t="s">
        <v>185</v>
      </c>
      <c r="V17" s="81" t="s">
        <v>182</v>
      </c>
      <c r="W17" s="81" t="s">
        <v>186</v>
      </c>
      <c r="X17" s="81" t="s">
        <v>182</v>
      </c>
      <c r="Y17" s="81" t="s">
        <v>185</v>
      </c>
      <c r="Z17">
        <f>COUNTIF(B17:Y17,"=1")</f>
        <v>17</v>
      </c>
      <c r="AA17">
        <f>COUNTIF(B17:Y17,"=2")</f>
        <v>4</v>
      </c>
      <c r="AB17">
        <f>COUNTIF(B17:Y17,"=3")</f>
        <v>2</v>
      </c>
      <c r="AC17">
        <f>COUNTIF(B17:Y17,"=4")</f>
        <v>1</v>
      </c>
      <c r="AD17">
        <f>COUNTIF(B17:Y17,"=5")</f>
        <v>0</v>
      </c>
    </row>
    <row r="18" spans="1:30">
      <c r="A18" s="23" t="s">
        <v>45</v>
      </c>
      <c r="B18" s="80">
        <v>2</v>
      </c>
      <c r="C18" s="80">
        <v>4</v>
      </c>
      <c r="D18" s="80">
        <v>5</v>
      </c>
      <c r="E18" s="80">
        <v>3</v>
      </c>
      <c r="F18" s="76">
        <v>5</v>
      </c>
      <c r="G18" s="76">
        <v>1</v>
      </c>
      <c r="H18" s="76">
        <v>5</v>
      </c>
      <c r="I18" s="76">
        <v>1</v>
      </c>
      <c r="J18" s="76">
        <v>4</v>
      </c>
      <c r="K18" s="80">
        <v>2</v>
      </c>
      <c r="L18" s="76">
        <v>2</v>
      </c>
      <c r="M18" s="81" t="s">
        <v>182</v>
      </c>
      <c r="N18" s="81" t="s">
        <v>181</v>
      </c>
      <c r="O18" s="81" t="s">
        <v>181</v>
      </c>
      <c r="P18" s="81" t="s">
        <v>181</v>
      </c>
      <c r="Q18" s="81" t="s">
        <v>185</v>
      </c>
      <c r="R18" s="96" t="s">
        <v>186</v>
      </c>
      <c r="S18" s="81" t="s">
        <v>185</v>
      </c>
      <c r="T18" s="81" t="s">
        <v>186</v>
      </c>
      <c r="U18" s="81" t="s">
        <v>186</v>
      </c>
      <c r="V18" s="81" t="s">
        <v>185</v>
      </c>
      <c r="W18" s="81" t="s">
        <v>185</v>
      </c>
      <c r="X18" s="81" t="s">
        <v>181</v>
      </c>
      <c r="Y18" s="81" t="s">
        <v>181</v>
      </c>
      <c r="Z18">
        <f>COUNTIF(B18:Y18,"=1")</f>
        <v>5</v>
      </c>
      <c r="AA18">
        <f>COUNTIF(B18:Y18,"=2")</f>
        <v>4</v>
      </c>
      <c r="AB18">
        <f>COUNTIF(B18:Y18,"=3")</f>
        <v>5</v>
      </c>
      <c r="AC18">
        <f>COUNTIF(B18:Y18,"=4")</f>
        <v>7</v>
      </c>
      <c r="AD18">
        <f>COUNTIF(B18:Y18,"=5")</f>
        <v>3</v>
      </c>
    </row>
    <row r="19" spans="1:30">
      <c r="A19" s="23" t="s">
        <v>46</v>
      </c>
      <c r="B19" s="80">
        <v>4</v>
      </c>
      <c r="C19" s="80">
        <v>4</v>
      </c>
      <c r="D19" s="80">
        <v>4</v>
      </c>
      <c r="E19" s="80">
        <v>5</v>
      </c>
      <c r="F19" s="76">
        <v>4</v>
      </c>
      <c r="G19" s="76">
        <v>1</v>
      </c>
      <c r="H19" s="76">
        <v>5</v>
      </c>
      <c r="I19" s="76">
        <v>1</v>
      </c>
      <c r="J19" s="76">
        <v>4</v>
      </c>
      <c r="K19" s="80">
        <v>3</v>
      </c>
      <c r="L19" s="76">
        <v>1</v>
      </c>
      <c r="M19" s="81" t="s">
        <v>186</v>
      </c>
      <c r="N19" s="81" t="s">
        <v>181</v>
      </c>
      <c r="O19" s="81" t="s">
        <v>183</v>
      </c>
      <c r="P19" s="81" t="s">
        <v>186</v>
      </c>
      <c r="Q19" s="81" t="s">
        <v>185</v>
      </c>
      <c r="R19" s="96" t="s">
        <v>186</v>
      </c>
      <c r="S19" s="81" t="s">
        <v>186</v>
      </c>
      <c r="T19" s="81" t="s">
        <v>182</v>
      </c>
      <c r="U19" s="81" t="s">
        <v>185</v>
      </c>
      <c r="V19" s="81" t="s">
        <v>182</v>
      </c>
      <c r="W19" s="81" t="s">
        <v>183</v>
      </c>
      <c r="X19" s="81" t="s">
        <v>182</v>
      </c>
      <c r="Y19" s="81" t="s">
        <v>181</v>
      </c>
      <c r="Z19">
        <f>COUNTIF(B19:Y19,"=1")</f>
        <v>7</v>
      </c>
      <c r="AA19">
        <f>COUNTIF(B19:Y19,"=2")</f>
        <v>3</v>
      </c>
      <c r="AB19">
        <f>COUNTIF(B19:Y19,"=3")</f>
        <v>3</v>
      </c>
      <c r="AC19">
        <f>COUNTIF(B19:Y19,"=4")</f>
        <v>7</v>
      </c>
      <c r="AD19">
        <f>COUNTIF(B19:Y19,"=5")</f>
        <v>4</v>
      </c>
    </row>
    <row r="20" spans="1:30">
      <c r="A20" s="23" t="s">
        <v>47</v>
      </c>
      <c r="B20" s="80">
        <v>3</v>
      </c>
      <c r="C20" s="80">
        <v>3</v>
      </c>
      <c r="D20" s="80">
        <v>1</v>
      </c>
      <c r="E20" s="80">
        <v>1</v>
      </c>
      <c r="F20" s="76">
        <v>1</v>
      </c>
      <c r="G20" s="76">
        <v>1</v>
      </c>
      <c r="H20" s="76">
        <v>3</v>
      </c>
      <c r="I20" s="76">
        <v>1</v>
      </c>
      <c r="J20" s="76">
        <v>1</v>
      </c>
      <c r="K20" s="80">
        <v>1</v>
      </c>
      <c r="L20" s="76">
        <v>1</v>
      </c>
      <c r="M20" s="81" t="s">
        <v>186</v>
      </c>
      <c r="N20" s="81" t="s">
        <v>185</v>
      </c>
      <c r="O20" s="81" t="s">
        <v>186</v>
      </c>
      <c r="P20" s="81" t="s">
        <v>186</v>
      </c>
      <c r="Q20" s="81" t="s">
        <v>186</v>
      </c>
      <c r="R20" s="96" t="s">
        <v>186</v>
      </c>
      <c r="S20" s="81" t="s">
        <v>186</v>
      </c>
      <c r="T20" s="81" t="s">
        <v>186</v>
      </c>
      <c r="U20" s="81" t="s">
        <v>186</v>
      </c>
      <c r="V20" s="81" t="s">
        <v>185</v>
      </c>
      <c r="W20" s="81" t="s">
        <v>186</v>
      </c>
      <c r="X20" s="81" t="s">
        <v>185</v>
      </c>
      <c r="Y20" s="81" t="s">
        <v>182</v>
      </c>
      <c r="Z20">
        <f>COUNTIF(B20:Y20,"=1")</f>
        <v>17</v>
      </c>
      <c r="AA20">
        <f>COUNTIF(B20:Y20,"=2")</f>
        <v>1</v>
      </c>
      <c r="AB20">
        <f>COUNTIF(B20:Y20,"=3")</f>
        <v>6</v>
      </c>
      <c r="AC20">
        <f>COUNTIF(B20:Y20,"=4")</f>
        <v>0</v>
      </c>
      <c r="AD20">
        <f>COUNTIF(B20:Y20,"=5")</f>
        <v>0</v>
      </c>
    </row>
    <row r="21" spans="1:30">
      <c r="A21" s="23" t="s">
        <v>48</v>
      </c>
      <c r="B21" s="80">
        <v>5</v>
      </c>
      <c r="C21" s="80">
        <v>5</v>
      </c>
      <c r="D21" s="80">
        <v>5</v>
      </c>
      <c r="E21" s="80">
        <v>5</v>
      </c>
      <c r="F21" s="76">
        <v>5</v>
      </c>
      <c r="G21" s="76">
        <v>3</v>
      </c>
      <c r="H21" s="76">
        <v>4</v>
      </c>
      <c r="I21" s="76">
        <v>5</v>
      </c>
      <c r="J21" s="76">
        <v>5</v>
      </c>
      <c r="K21" s="80">
        <v>5</v>
      </c>
      <c r="L21" s="76">
        <v>5</v>
      </c>
      <c r="M21" s="81" t="s">
        <v>183</v>
      </c>
      <c r="N21" s="81" t="s">
        <v>183</v>
      </c>
      <c r="O21" s="81" t="s">
        <v>183</v>
      </c>
      <c r="P21" s="81" t="s">
        <v>183</v>
      </c>
      <c r="Q21" s="81" t="s">
        <v>183</v>
      </c>
      <c r="R21" s="96" t="s">
        <v>183</v>
      </c>
      <c r="S21" s="81" t="s">
        <v>183</v>
      </c>
      <c r="T21" s="81" t="s">
        <v>183</v>
      </c>
      <c r="U21" s="81" t="s">
        <v>183</v>
      </c>
      <c r="V21" s="81" t="s">
        <v>183</v>
      </c>
      <c r="W21" s="81" t="s">
        <v>183</v>
      </c>
      <c r="X21" s="81" t="s">
        <v>183</v>
      </c>
      <c r="Y21" s="81" t="s">
        <v>183</v>
      </c>
      <c r="Z21">
        <f>COUNTIF(B21:Y21,"=1")</f>
        <v>0</v>
      </c>
      <c r="AA21">
        <f>COUNTIF(B21:Y21,"=2")</f>
        <v>0</v>
      </c>
      <c r="AB21">
        <f>COUNTIF(B21:Y21,"=3")</f>
        <v>1</v>
      </c>
      <c r="AC21">
        <f>COUNTIF(B21:Y21,"=4")</f>
        <v>1</v>
      </c>
      <c r="AD21">
        <f>COUNTIF(B21:Y21,"=5")</f>
        <v>22</v>
      </c>
    </row>
    <row r="22" spans="1:30">
      <c r="A22" s="23" t="s">
        <v>49</v>
      </c>
      <c r="B22" s="80">
        <v>4</v>
      </c>
      <c r="C22" s="80">
        <v>4</v>
      </c>
      <c r="D22" s="80">
        <v>1</v>
      </c>
      <c r="E22" s="80">
        <v>2</v>
      </c>
      <c r="F22" s="76">
        <v>4</v>
      </c>
      <c r="G22" s="76">
        <v>4</v>
      </c>
      <c r="H22" s="76">
        <v>5</v>
      </c>
      <c r="I22" s="76">
        <v>2</v>
      </c>
      <c r="J22" s="76">
        <v>3</v>
      </c>
      <c r="K22" s="80">
        <v>4</v>
      </c>
      <c r="L22" s="76">
        <v>4</v>
      </c>
      <c r="M22" s="81" t="s">
        <v>186</v>
      </c>
      <c r="N22" s="81" t="s">
        <v>181</v>
      </c>
      <c r="O22" s="81" t="s">
        <v>183</v>
      </c>
      <c r="P22" s="81" t="s">
        <v>183</v>
      </c>
      <c r="Q22" s="81" t="s">
        <v>185</v>
      </c>
      <c r="R22" s="96" t="s">
        <v>181</v>
      </c>
      <c r="S22" s="81" t="s">
        <v>183</v>
      </c>
      <c r="T22" s="81" t="s">
        <v>181</v>
      </c>
      <c r="U22" s="81" t="s">
        <v>185</v>
      </c>
      <c r="V22" s="81" t="s">
        <v>185</v>
      </c>
      <c r="W22" s="81" t="s">
        <v>183</v>
      </c>
      <c r="X22" s="81" t="s">
        <v>185</v>
      </c>
      <c r="Y22" s="81" t="s">
        <v>181</v>
      </c>
      <c r="Z22">
        <f>COUNTIF(B22:Y22,"=1")</f>
        <v>2</v>
      </c>
      <c r="AA22">
        <f>COUNTIF(B22:Y22,"=2")</f>
        <v>2</v>
      </c>
      <c r="AB22">
        <f>COUNTIF(B22:Y22,"=3")</f>
        <v>5</v>
      </c>
      <c r="AC22">
        <f>COUNTIF(B22:Y22,"=4")</f>
        <v>10</v>
      </c>
      <c r="AD22">
        <f>COUNTIF(B22:Y22,"=5")</f>
        <v>5</v>
      </c>
    </row>
    <row r="23" spans="1:30">
      <c r="A23" s="23" t="s">
        <v>50</v>
      </c>
      <c r="B23" s="80">
        <v>1</v>
      </c>
      <c r="C23" s="80">
        <v>2</v>
      </c>
      <c r="D23" s="80">
        <v>1</v>
      </c>
      <c r="E23" s="80">
        <v>1</v>
      </c>
      <c r="F23" s="76">
        <v>2</v>
      </c>
      <c r="G23" s="76">
        <v>5</v>
      </c>
      <c r="H23" s="76">
        <v>1</v>
      </c>
      <c r="I23" s="76">
        <v>2</v>
      </c>
      <c r="J23" s="76">
        <v>4</v>
      </c>
      <c r="K23" s="80">
        <v>3</v>
      </c>
      <c r="L23" s="76">
        <v>3</v>
      </c>
      <c r="M23" s="81" t="s">
        <v>183</v>
      </c>
      <c r="N23" s="81" t="s">
        <v>186</v>
      </c>
      <c r="O23" s="81" t="s">
        <v>186</v>
      </c>
      <c r="P23" s="81" t="s">
        <v>186</v>
      </c>
      <c r="Q23" s="81" t="s">
        <v>186</v>
      </c>
      <c r="R23" s="96" t="s">
        <v>183</v>
      </c>
      <c r="S23" s="81" t="s">
        <v>186</v>
      </c>
      <c r="T23" s="81" t="s">
        <v>182</v>
      </c>
      <c r="U23" s="81" t="s">
        <v>183</v>
      </c>
      <c r="V23" s="81" t="s">
        <v>181</v>
      </c>
      <c r="W23" s="81" t="s">
        <v>183</v>
      </c>
      <c r="X23" s="81" t="s">
        <v>182</v>
      </c>
      <c r="Y23" s="81" t="s">
        <v>186</v>
      </c>
      <c r="Z23">
        <f>COUNTIF(B23:Y23,"=1")</f>
        <v>10</v>
      </c>
      <c r="AA23">
        <f>COUNTIF(B23:Y23,"=2")</f>
        <v>5</v>
      </c>
      <c r="AB23">
        <f>COUNTIF(B23:Y23,"=3")</f>
        <v>2</v>
      </c>
      <c r="AC23">
        <f>COUNTIF(B23:Y23,"=4")</f>
        <v>2</v>
      </c>
      <c r="AD23">
        <f>COUNTIF(B23:Y23,"=5")</f>
        <v>5</v>
      </c>
    </row>
    <row r="24" spans="1:30">
      <c r="A24" s="23" t="s">
        <v>51</v>
      </c>
      <c r="B24" s="80">
        <v>5</v>
      </c>
      <c r="C24" s="80">
        <v>5</v>
      </c>
      <c r="D24" s="80">
        <v>5</v>
      </c>
      <c r="E24" s="80">
        <v>5</v>
      </c>
      <c r="F24" s="76">
        <v>5</v>
      </c>
      <c r="G24" s="76">
        <v>5</v>
      </c>
      <c r="H24" s="76">
        <v>5</v>
      </c>
      <c r="I24" s="76">
        <v>3</v>
      </c>
      <c r="J24" s="76">
        <v>4</v>
      </c>
      <c r="K24" s="80">
        <v>4</v>
      </c>
      <c r="L24" s="76">
        <v>3</v>
      </c>
      <c r="M24" s="81" t="s">
        <v>183</v>
      </c>
      <c r="N24" s="81" t="s">
        <v>183</v>
      </c>
      <c r="O24" s="81" t="s">
        <v>185</v>
      </c>
      <c r="P24" s="81" t="s">
        <v>183</v>
      </c>
      <c r="Q24" s="81" t="s">
        <v>183</v>
      </c>
      <c r="R24" s="96" t="s">
        <v>183</v>
      </c>
      <c r="S24" s="81" t="s">
        <v>183</v>
      </c>
      <c r="T24" s="81" t="s">
        <v>181</v>
      </c>
      <c r="U24" s="81" t="s">
        <v>185</v>
      </c>
      <c r="V24" s="81" t="s">
        <v>185</v>
      </c>
      <c r="W24" s="81" t="s">
        <v>183</v>
      </c>
      <c r="X24" s="81" t="s">
        <v>181</v>
      </c>
      <c r="Y24" s="81" t="s">
        <v>181</v>
      </c>
      <c r="Z24">
        <f>COUNTIF(B24:Y24,"=1")</f>
        <v>0</v>
      </c>
      <c r="AA24">
        <f>COUNTIF(B24:Y24,"=2")</f>
        <v>0</v>
      </c>
      <c r="AB24">
        <f>COUNTIF(B24:Y24,"=3")</f>
        <v>5</v>
      </c>
      <c r="AC24">
        <f>COUNTIF(B24:Y24,"=4")</f>
        <v>5</v>
      </c>
      <c r="AD24">
        <f>COUNTIF(B24:Y24,"=5")</f>
        <v>14</v>
      </c>
    </row>
    <row r="25" spans="1:30">
      <c r="A25" s="23" t="s">
        <v>52</v>
      </c>
      <c r="B25" s="80">
        <v>4</v>
      </c>
      <c r="C25" s="80">
        <v>1</v>
      </c>
      <c r="D25" s="80">
        <v>4</v>
      </c>
      <c r="E25" s="80">
        <v>1</v>
      </c>
      <c r="F25" s="76">
        <v>4</v>
      </c>
      <c r="G25" s="76">
        <v>5</v>
      </c>
      <c r="H25" s="76">
        <v>3</v>
      </c>
      <c r="I25" s="76">
        <v>3</v>
      </c>
      <c r="J25" s="76">
        <v>1</v>
      </c>
      <c r="K25" s="80">
        <v>1</v>
      </c>
      <c r="L25" s="76">
        <v>1</v>
      </c>
      <c r="M25" s="81" t="s">
        <v>186</v>
      </c>
      <c r="N25" s="81" t="s">
        <v>181</v>
      </c>
      <c r="O25" s="81" t="s">
        <v>186</v>
      </c>
      <c r="P25" s="81" t="s">
        <v>186</v>
      </c>
      <c r="Q25" s="81" t="s">
        <v>183</v>
      </c>
      <c r="R25" s="96" t="s">
        <v>183</v>
      </c>
      <c r="S25" s="81" t="s">
        <v>186</v>
      </c>
      <c r="T25" s="81" t="s">
        <v>186</v>
      </c>
      <c r="U25" s="81" t="s">
        <v>182</v>
      </c>
      <c r="V25" s="81" t="s">
        <v>181</v>
      </c>
      <c r="W25" s="81" t="s">
        <v>186</v>
      </c>
      <c r="X25" s="81" t="s">
        <v>185</v>
      </c>
      <c r="Y25" s="81" t="s">
        <v>183</v>
      </c>
      <c r="Z25">
        <f>COUNTIF(B25:Y25,"=1")</f>
        <v>11</v>
      </c>
      <c r="AA25">
        <f>COUNTIF(B25:Y25,"=2")</f>
        <v>1</v>
      </c>
      <c r="AB25">
        <f>COUNTIF(B25:Y25,"=3")</f>
        <v>3</v>
      </c>
      <c r="AC25">
        <f>COUNTIF(B25:Y25,"=4")</f>
        <v>5</v>
      </c>
      <c r="AD25">
        <f>COUNTIF(B25:Y25,"=5")</f>
        <v>4</v>
      </c>
    </row>
    <row r="26" spans="1:30">
      <c r="A26" s="23" t="s">
        <v>53</v>
      </c>
      <c r="B26" s="80">
        <v>4</v>
      </c>
      <c r="C26" s="80">
        <v>4</v>
      </c>
      <c r="D26" s="80">
        <v>5</v>
      </c>
      <c r="E26" s="80">
        <v>5</v>
      </c>
      <c r="F26" s="76">
        <v>5</v>
      </c>
      <c r="G26" s="76">
        <v>5</v>
      </c>
      <c r="H26" s="76">
        <v>2</v>
      </c>
      <c r="I26" s="76">
        <v>4</v>
      </c>
      <c r="J26" s="76">
        <v>5</v>
      </c>
      <c r="K26" s="80">
        <v>5</v>
      </c>
      <c r="L26" s="76">
        <v>4</v>
      </c>
      <c r="M26" s="81" t="s">
        <v>181</v>
      </c>
      <c r="N26" s="81" t="s">
        <v>181</v>
      </c>
      <c r="O26" s="81" t="s">
        <v>183</v>
      </c>
      <c r="P26" s="81" t="s">
        <v>183</v>
      </c>
      <c r="Q26" s="81" t="s">
        <v>181</v>
      </c>
      <c r="R26" s="96" t="s">
        <v>181</v>
      </c>
      <c r="S26" s="81" t="s">
        <v>181</v>
      </c>
      <c r="T26" s="81" t="s">
        <v>183</v>
      </c>
      <c r="U26" s="81" t="s">
        <v>183</v>
      </c>
      <c r="V26" s="81" t="s">
        <v>183</v>
      </c>
      <c r="W26" s="81" t="s">
        <v>186</v>
      </c>
      <c r="X26" s="81" t="s">
        <v>181</v>
      </c>
      <c r="Y26" s="81" t="s">
        <v>181</v>
      </c>
      <c r="Z26">
        <f>COUNTIF(B26:Y26,"=1")</f>
        <v>1</v>
      </c>
      <c r="AA26">
        <f>COUNTIF(B26:Y26,"=2")</f>
        <v>1</v>
      </c>
      <c r="AB26">
        <f>COUNTIF(B26:Y26,"=3")</f>
        <v>0</v>
      </c>
      <c r="AC26">
        <f>COUNTIF(B26:Y26,"=4")</f>
        <v>11</v>
      </c>
      <c r="AD26">
        <f>COUNTIF(B26:Y26,"=5")</f>
        <v>11</v>
      </c>
    </row>
    <row r="27" spans="1:30">
      <c r="A27" s="23" t="s">
        <v>54</v>
      </c>
      <c r="B27" s="80">
        <v>1</v>
      </c>
      <c r="C27" s="80">
        <v>3</v>
      </c>
      <c r="D27" s="80">
        <v>1</v>
      </c>
      <c r="E27" s="80">
        <v>1</v>
      </c>
      <c r="F27" s="76">
        <v>1</v>
      </c>
      <c r="G27" s="76">
        <v>5</v>
      </c>
      <c r="H27" s="76">
        <v>2</v>
      </c>
      <c r="I27" s="76">
        <v>4</v>
      </c>
      <c r="J27" s="76">
        <v>1</v>
      </c>
      <c r="K27" s="80">
        <v>1</v>
      </c>
      <c r="L27" s="76">
        <v>1</v>
      </c>
      <c r="M27" s="81" t="s">
        <v>185</v>
      </c>
      <c r="N27" s="81" t="s">
        <v>185</v>
      </c>
      <c r="O27" s="81" t="s">
        <v>186</v>
      </c>
      <c r="P27" s="81" t="s">
        <v>186</v>
      </c>
      <c r="Q27" s="81" t="s">
        <v>186</v>
      </c>
      <c r="R27" s="96" t="s">
        <v>181</v>
      </c>
      <c r="S27" s="81" t="s">
        <v>186</v>
      </c>
      <c r="T27" s="81" t="s">
        <v>186</v>
      </c>
      <c r="U27" s="81" t="s">
        <v>181</v>
      </c>
      <c r="V27" s="81" t="s">
        <v>185</v>
      </c>
      <c r="W27" s="81" t="s">
        <v>186</v>
      </c>
      <c r="X27" s="81" t="s">
        <v>186</v>
      </c>
      <c r="Y27" s="81" t="s">
        <v>185</v>
      </c>
      <c r="Z27">
        <f>COUNTIF(B27:Y27,"=1")</f>
        <v>14</v>
      </c>
      <c r="AA27">
        <f>COUNTIF(B27:Y27,"=2")</f>
        <v>1</v>
      </c>
      <c r="AB27">
        <f>COUNTIF(B27:Y27,"=3")</f>
        <v>5</v>
      </c>
      <c r="AC27">
        <f>COUNTIF(B27:Y27,"=4")</f>
        <v>3</v>
      </c>
      <c r="AD27">
        <f>COUNTIF(B27:Y27,"=5")</f>
        <v>1</v>
      </c>
    </row>
    <row r="28" spans="1:30">
      <c r="A28" s="23" t="s">
        <v>55</v>
      </c>
      <c r="B28" s="80">
        <v>2</v>
      </c>
      <c r="C28" s="80">
        <v>4</v>
      </c>
      <c r="D28" s="80">
        <v>5</v>
      </c>
      <c r="E28" s="80">
        <v>3</v>
      </c>
      <c r="F28" s="76">
        <v>5</v>
      </c>
      <c r="G28" s="76">
        <v>1</v>
      </c>
      <c r="H28" s="76">
        <v>3</v>
      </c>
      <c r="I28" s="76">
        <v>4</v>
      </c>
      <c r="J28" s="76">
        <v>5</v>
      </c>
      <c r="K28" s="80">
        <v>4</v>
      </c>
      <c r="L28" s="76">
        <v>3</v>
      </c>
      <c r="M28" s="81" t="s">
        <v>181</v>
      </c>
      <c r="N28" s="81" t="s">
        <v>181</v>
      </c>
      <c r="O28" s="81" t="s">
        <v>181</v>
      </c>
      <c r="P28" s="81" t="s">
        <v>183</v>
      </c>
      <c r="Q28" s="81" t="s">
        <v>185</v>
      </c>
      <c r="R28" s="96" t="s">
        <v>185</v>
      </c>
      <c r="S28" s="81" t="s">
        <v>185</v>
      </c>
      <c r="T28" s="81" t="s">
        <v>181</v>
      </c>
      <c r="U28" s="81" t="s">
        <v>181</v>
      </c>
      <c r="V28" s="81" t="s">
        <v>181</v>
      </c>
      <c r="W28" s="81" t="s">
        <v>185</v>
      </c>
      <c r="X28" s="81" t="s">
        <v>181</v>
      </c>
      <c r="Y28" s="81" t="s">
        <v>183</v>
      </c>
      <c r="Z28">
        <f>COUNTIF(B28:Y28,"=1")</f>
        <v>1</v>
      </c>
      <c r="AA28">
        <f>COUNTIF(B28:Y28,"=2")</f>
        <v>1</v>
      </c>
      <c r="AB28">
        <f>COUNTIF(B28:Y28,"=3")</f>
        <v>7</v>
      </c>
      <c r="AC28">
        <f>COUNTIF(B28:Y28,"=4")</f>
        <v>10</v>
      </c>
      <c r="AD28">
        <f>COUNTIF(B28:Y28,"=5")</f>
        <v>5</v>
      </c>
    </row>
    <row r="29" spans="1:30">
      <c r="A29" s="23" t="s">
        <v>56</v>
      </c>
      <c r="B29" s="80">
        <v>1</v>
      </c>
      <c r="C29" s="80">
        <v>2</v>
      </c>
      <c r="D29" s="80">
        <v>2</v>
      </c>
      <c r="E29" s="80">
        <v>1</v>
      </c>
      <c r="F29" s="76">
        <v>2</v>
      </c>
      <c r="G29" s="76">
        <v>5</v>
      </c>
      <c r="H29" s="76">
        <v>1</v>
      </c>
      <c r="I29" s="76">
        <v>4</v>
      </c>
      <c r="J29" s="76">
        <v>1</v>
      </c>
      <c r="K29" s="80">
        <v>2</v>
      </c>
      <c r="L29" s="76">
        <v>1</v>
      </c>
      <c r="M29" s="81" t="s">
        <v>186</v>
      </c>
      <c r="N29" s="81" t="s">
        <v>185</v>
      </c>
      <c r="O29" s="81" t="s">
        <v>186</v>
      </c>
      <c r="P29" s="81" t="s">
        <v>186</v>
      </c>
      <c r="Q29" s="81" t="s">
        <v>186</v>
      </c>
      <c r="R29" s="96" t="s">
        <v>186</v>
      </c>
      <c r="S29" s="81" t="s">
        <v>186</v>
      </c>
      <c r="T29" s="81" t="s">
        <v>182</v>
      </c>
      <c r="U29" s="81" t="s">
        <v>182</v>
      </c>
      <c r="V29" s="81" t="s">
        <v>181</v>
      </c>
      <c r="W29" s="81" t="s">
        <v>186</v>
      </c>
      <c r="X29" s="81" t="s">
        <v>181</v>
      </c>
      <c r="Y29" s="81" t="s">
        <v>186</v>
      </c>
      <c r="Z29">
        <f>COUNTIF(B29:Y29,"=1")</f>
        <v>13</v>
      </c>
      <c r="AA29">
        <f>COUNTIF(B29:Y29,"=2")</f>
        <v>6</v>
      </c>
      <c r="AB29">
        <f>COUNTIF(B29:Y29,"=3")</f>
        <v>1</v>
      </c>
      <c r="AC29">
        <f>COUNTIF(B29:Y29,"=4")</f>
        <v>3</v>
      </c>
      <c r="AD29">
        <f>COUNTIF(B29:Y29,"=5")</f>
        <v>1</v>
      </c>
    </row>
    <row r="30" spans="1:30">
      <c r="A30" s="23" t="s">
        <v>57</v>
      </c>
      <c r="B30" s="80">
        <v>5</v>
      </c>
      <c r="C30" s="80">
        <v>4</v>
      </c>
      <c r="D30" s="80">
        <v>2</v>
      </c>
      <c r="E30" s="80">
        <v>2</v>
      </c>
      <c r="F30" s="76">
        <v>4</v>
      </c>
      <c r="G30" s="76">
        <v>2</v>
      </c>
      <c r="H30" s="76">
        <v>5</v>
      </c>
      <c r="I30" s="76">
        <v>1</v>
      </c>
      <c r="J30" s="76" t="s">
        <v>181</v>
      </c>
      <c r="K30" s="80">
        <v>4</v>
      </c>
      <c r="L30" s="76">
        <v>4</v>
      </c>
      <c r="M30" s="81" t="s">
        <v>186</v>
      </c>
      <c r="N30" s="81" t="s">
        <v>181</v>
      </c>
      <c r="O30" s="81" t="s">
        <v>183</v>
      </c>
      <c r="P30" s="81" t="s">
        <v>183</v>
      </c>
      <c r="Q30" s="81" t="s">
        <v>185</v>
      </c>
      <c r="R30" s="96" t="s">
        <v>185</v>
      </c>
      <c r="S30" s="81" t="s">
        <v>183</v>
      </c>
      <c r="T30" s="81" t="s">
        <v>181</v>
      </c>
      <c r="U30" s="81" t="s">
        <v>185</v>
      </c>
      <c r="V30" s="81" t="s">
        <v>181</v>
      </c>
      <c r="W30" s="81" t="s">
        <v>185</v>
      </c>
      <c r="X30" s="81" t="s">
        <v>182</v>
      </c>
      <c r="Y30" s="81" t="s">
        <v>181</v>
      </c>
      <c r="Z30">
        <f>COUNTIF(B30:Y30,"=1")</f>
        <v>2</v>
      </c>
      <c r="AA30">
        <f>COUNTIF(B30:Y30,"=2")</f>
        <v>4</v>
      </c>
      <c r="AB30">
        <f>COUNTIF(B30:Y30,"=3")</f>
        <v>4</v>
      </c>
      <c r="AC30">
        <f>COUNTIF(B30:Y30,"=4")</f>
        <v>9</v>
      </c>
      <c r="AD30">
        <f>COUNTIF(B30:Y30,"=5")</f>
        <v>5</v>
      </c>
    </row>
    <row r="31" spans="1:30">
      <c r="A31" s="23" t="s">
        <v>58</v>
      </c>
      <c r="B31" s="80">
        <v>2</v>
      </c>
      <c r="C31" s="80">
        <v>1</v>
      </c>
      <c r="D31" s="80">
        <v>5</v>
      </c>
      <c r="E31" s="80">
        <v>3</v>
      </c>
      <c r="F31" s="76">
        <v>3</v>
      </c>
      <c r="G31" s="76">
        <v>5</v>
      </c>
      <c r="H31" s="76">
        <v>3</v>
      </c>
      <c r="I31" s="76">
        <v>2</v>
      </c>
      <c r="J31" s="76" t="s">
        <v>182</v>
      </c>
      <c r="K31" s="80">
        <v>4</v>
      </c>
      <c r="L31" s="76">
        <v>5</v>
      </c>
      <c r="M31" s="81" t="s">
        <v>185</v>
      </c>
      <c r="N31" s="81" t="s">
        <v>181</v>
      </c>
      <c r="O31" s="81" t="s">
        <v>183</v>
      </c>
      <c r="P31" s="81" t="s">
        <v>183</v>
      </c>
      <c r="Q31" s="81" t="s">
        <v>183</v>
      </c>
      <c r="R31" s="96" t="s">
        <v>181</v>
      </c>
      <c r="S31" s="81" t="s">
        <v>185</v>
      </c>
      <c r="T31" s="81" t="s">
        <v>181</v>
      </c>
      <c r="U31" s="81" t="s">
        <v>182</v>
      </c>
      <c r="V31" s="81" t="s">
        <v>185</v>
      </c>
      <c r="W31" s="81" t="s">
        <v>183</v>
      </c>
      <c r="X31" s="81" t="s">
        <v>185</v>
      </c>
      <c r="Y31" s="81" t="s">
        <v>185</v>
      </c>
      <c r="Z31">
        <f>COUNTIF(B31:Y31,"=1")</f>
        <v>1</v>
      </c>
      <c r="AA31">
        <f>COUNTIF(B31:Y31,"=2")</f>
        <v>4</v>
      </c>
      <c r="AB31">
        <f>COUNTIF(B31:Y31,"=3")</f>
        <v>8</v>
      </c>
      <c r="AC31">
        <f>COUNTIF(B31:Y31,"=4")</f>
        <v>4</v>
      </c>
      <c r="AD31">
        <f>COUNTIF(B31:Y31,"=5")</f>
        <v>7</v>
      </c>
    </row>
    <row r="32" spans="1:30">
      <c r="A32" s="23" t="s">
        <v>59</v>
      </c>
      <c r="B32" s="80">
        <v>1</v>
      </c>
      <c r="C32" s="80">
        <v>3</v>
      </c>
      <c r="D32" s="80">
        <v>4</v>
      </c>
      <c r="E32" s="80">
        <v>1</v>
      </c>
      <c r="F32" s="76">
        <v>2</v>
      </c>
      <c r="G32" s="76">
        <v>5</v>
      </c>
      <c r="H32" s="76">
        <v>2</v>
      </c>
      <c r="I32" s="76">
        <v>2</v>
      </c>
      <c r="J32" s="76" t="s">
        <v>181</v>
      </c>
      <c r="K32" s="80">
        <v>3</v>
      </c>
      <c r="L32" s="76">
        <v>3</v>
      </c>
      <c r="M32" s="81" t="s">
        <v>186</v>
      </c>
      <c r="N32" s="81" t="s">
        <v>186</v>
      </c>
      <c r="O32" s="81" t="s">
        <v>181</v>
      </c>
      <c r="P32" s="81" t="s">
        <v>185</v>
      </c>
      <c r="Q32" s="81" t="s">
        <v>186</v>
      </c>
      <c r="R32" s="96" t="s">
        <v>185</v>
      </c>
      <c r="S32" s="81" t="s">
        <v>186</v>
      </c>
      <c r="T32" s="81" t="s">
        <v>186</v>
      </c>
      <c r="U32" s="81" t="s">
        <v>183</v>
      </c>
      <c r="V32" s="81" t="s">
        <v>186</v>
      </c>
      <c r="W32" s="81" t="s">
        <v>186</v>
      </c>
      <c r="X32" s="81" t="s">
        <v>181</v>
      </c>
      <c r="Y32" s="81" t="s">
        <v>186</v>
      </c>
      <c r="Z32">
        <f>COUNTIF(B32:Y32,"=1")</f>
        <v>10</v>
      </c>
      <c r="AA32">
        <f>COUNTIF(B32:Y32,"=2")</f>
        <v>3</v>
      </c>
      <c r="AB32">
        <f>COUNTIF(B32:Y32,"=3")</f>
        <v>5</v>
      </c>
      <c r="AC32">
        <f>COUNTIF(B32:Y32,"=4")</f>
        <v>4</v>
      </c>
      <c r="AD32">
        <f>COUNTIF(B32:Y32,"=5")</f>
        <v>2</v>
      </c>
    </row>
    <row r="33" spans="1:30">
      <c r="A33" s="23" t="s">
        <v>60</v>
      </c>
      <c r="B33" s="80">
        <v>2</v>
      </c>
      <c r="C33" s="80">
        <v>3</v>
      </c>
      <c r="D33" s="80">
        <v>5</v>
      </c>
      <c r="E33" s="80">
        <v>1</v>
      </c>
      <c r="F33" s="76">
        <v>2</v>
      </c>
      <c r="G33" s="76">
        <v>5</v>
      </c>
      <c r="H33" s="76">
        <v>1</v>
      </c>
      <c r="I33" s="76">
        <v>3</v>
      </c>
      <c r="J33" s="76" t="s">
        <v>181</v>
      </c>
      <c r="K33" s="80">
        <v>3</v>
      </c>
      <c r="L33" s="76">
        <v>3</v>
      </c>
      <c r="M33" s="81" t="s">
        <v>185</v>
      </c>
      <c r="N33" s="81" t="s">
        <v>181</v>
      </c>
      <c r="O33" s="81" t="s">
        <v>182</v>
      </c>
      <c r="P33" s="81" t="s">
        <v>181</v>
      </c>
      <c r="Q33" s="81" t="s">
        <v>185</v>
      </c>
      <c r="R33" s="96" t="s">
        <v>186</v>
      </c>
      <c r="S33" s="81" t="s">
        <v>182</v>
      </c>
      <c r="T33" s="81" t="s">
        <v>181</v>
      </c>
      <c r="U33" s="81" t="s">
        <v>185</v>
      </c>
      <c r="V33" s="81" t="s">
        <v>181</v>
      </c>
      <c r="W33" s="81" t="s">
        <v>183</v>
      </c>
      <c r="X33" s="81" t="s">
        <v>181</v>
      </c>
      <c r="Y33" s="81" t="s">
        <v>181</v>
      </c>
      <c r="Z33">
        <f>COUNTIF(B33:Y33,"=1")</f>
        <v>3</v>
      </c>
      <c r="AA33">
        <f>COUNTIF(B33:Y33,"=2")</f>
        <v>4</v>
      </c>
      <c r="AB33">
        <f>COUNTIF(B33:Y33,"=3")</f>
        <v>7</v>
      </c>
      <c r="AC33">
        <f>COUNTIF(B33:Y33,"=4")</f>
        <v>7</v>
      </c>
      <c r="AD33">
        <f>COUNTIF(B33:Y33,"=5")</f>
        <v>3</v>
      </c>
    </row>
    <row r="34" spans="1:30">
      <c r="A34" s="23" t="s">
        <v>61</v>
      </c>
      <c r="B34" s="80">
        <v>5</v>
      </c>
      <c r="C34" s="80">
        <v>4</v>
      </c>
      <c r="D34" s="80">
        <v>5</v>
      </c>
      <c r="E34" s="80">
        <v>4</v>
      </c>
      <c r="F34" s="76">
        <v>4</v>
      </c>
      <c r="G34" s="76">
        <v>1</v>
      </c>
      <c r="H34" s="76">
        <v>5</v>
      </c>
      <c r="I34" s="76">
        <v>4</v>
      </c>
      <c r="J34" s="76" t="s">
        <v>183</v>
      </c>
      <c r="K34" s="80">
        <v>5</v>
      </c>
      <c r="L34" s="76">
        <v>5</v>
      </c>
      <c r="M34" s="81" t="s">
        <v>183</v>
      </c>
      <c r="N34" s="81" t="s">
        <v>183</v>
      </c>
      <c r="O34" s="81" t="s">
        <v>181</v>
      </c>
      <c r="P34" s="81" t="s">
        <v>183</v>
      </c>
      <c r="Q34" s="81" t="s">
        <v>183</v>
      </c>
      <c r="R34" s="96" t="s">
        <v>182</v>
      </c>
      <c r="S34" s="81" t="s">
        <v>182</v>
      </c>
      <c r="T34" s="81" t="s">
        <v>183</v>
      </c>
      <c r="U34" s="81" t="s">
        <v>183</v>
      </c>
      <c r="V34" s="81" t="s">
        <v>185</v>
      </c>
      <c r="W34" s="81" t="s">
        <v>185</v>
      </c>
      <c r="X34" s="81" t="s">
        <v>181</v>
      </c>
      <c r="Y34" s="81" t="s">
        <v>181</v>
      </c>
      <c r="Z34">
        <f>COUNTIF(B34:Y34,"=1")</f>
        <v>1</v>
      </c>
      <c r="AA34">
        <f>COUNTIF(B34:Y34,"=2")</f>
        <v>2</v>
      </c>
      <c r="AB34">
        <f>COUNTIF(B34:Y34,"=3")</f>
        <v>2</v>
      </c>
      <c r="AC34">
        <f>COUNTIF(B34:Y34,"=4")</f>
        <v>7</v>
      </c>
      <c r="AD34">
        <f>COUNTIF(B34:Y34,"=5")</f>
        <v>12</v>
      </c>
    </row>
    <row r="35" spans="1:30">
      <c r="A35" s="23" t="s">
        <v>62</v>
      </c>
      <c r="B35" s="80">
        <v>1</v>
      </c>
      <c r="C35" s="80">
        <v>3</v>
      </c>
      <c r="D35" s="80">
        <v>2</v>
      </c>
      <c r="E35" s="80">
        <v>5</v>
      </c>
      <c r="F35" s="76">
        <v>2</v>
      </c>
      <c r="G35" s="76">
        <v>5</v>
      </c>
      <c r="H35" s="76">
        <v>2</v>
      </c>
      <c r="I35" s="76">
        <v>2</v>
      </c>
      <c r="J35" s="76" t="s">
        <v>182</v>
      </c>
      <c r="K35" s="80">
        <v>4</v>
      </c>
      <c r="L35" s="76">
        <v>1</v>
      </c>
      <c r="M35" s="81" t="s">
        <v>186</v>
      </c>
      <c r="N35" s="81" t="s">
        <v>186</v>
      </c>
      <c r="O35" s="81" t="s">
        <v>182</v>
      </c>
      <c r="P35" s="81" t="s">
        <v>185</v>
      </c>
      <c r="Q35" s="81" t="s">
        <v>181</v>
      </c>
      <c r="R35" s="96" t="s">
        <v>186</v>
      </c>
      <c r="S35" s="81" t="s">
        <v>186</v>
      </c>
      <c r="T35" s="81" t="s">
        <v>181</v>
      </c>
      <c r="U35" s="81" t="s">
        <v>186</v>
      </c>
      <c r="V35" s="81" t="s">
        <v>181</v>
      </c>
      <c r="W35" s="81" t="s">
        <v>181</v>
      </c>
      <c r="X35" s="81" t="s">
        <v>181</v>
      </c>
      <c r="Y35" s="81" t="s">
        <v>186</v>
      </c>
      <c r="Z35">
        <f>COUNTIF(B35:Y35,"=1")</f>
        <v>8</v>
      </c>
      <c r="AA35">
        <f>COUNTIF(B35:Y35,"=2")</f>
        <v>6</v>
      </c>
      <c r="AB35">
        <f>COUNTIF(B35:Y35,"=3")</f>
        <v>2</v>
      </c>
      <c r="AC35">
        <f>COUNTIF(B35:Y35,"=4")</f>
        <v>6</v>
      </c>
      <c r="AD35">
        <f>COUNTIF(B35:Y35,"=5")</f>
        <v>2</v>
      </c>
    </row>
    <row r="36" spans="1:30" s="69" customFormat="1">
      <c r="A36" s="63" t="s">
        <v>63</v>
      </c>
      <c r="B36" s="79">
        <v>2</v>
      </c>
      <c r="C36" s="79">
        <v>3</v>
      </c>
      <c r="D36" s="79">
        <v>4</v>
      </c>
      <c r="E36" s="79">
        <v>5</v>
      </c>
      <c r="F36" s="79">
        <v>2</v>
      </c>
      <c r="G36" s="79">
        <v>5</v>
      </c>
      <c r="H36" s="79">
        <v>3</v>
      </c>
      <c r="I36" s="79">
        <v>3</v>
      </c>
      <c r="J36" s="79">
        <v>3</v>
      </c>
      <c r="K36" s="79">
        <v>3</v>
      </c>
      <c r="L36" s="79">
        <v>3</v>
      </c>
      <c r="M36" s="85" t="s">
        <v>186</v>
      </c>
      <c r="N36" s="81" t="s">
        <v>182</v>
      </c>
      <c r="O36" s="85" t="s">
        <v>185</v>
      </c>
      <c r="P36" s="85" t="s">
        <v>185</v>
      </c>
      <c r="Q36" s="85" t="s">
        <v>185</v>
      </c>
      <c r="R36" s="95" t="s">
        <v>186</v>
      </c>
      <c r="S36" s="85" t="s">
        <v>185</v>
      </c>
      <c r="T36" s="85" t="s">
        <v>181</v>
      </c>
      <c r="U36" s="85" t="s">
        <v>182</v>
      </c>
      <c r="V36" s="85" t="s">
        <v>181</v>
      </c>
      <c r="W36" s="85" t="s">
        <v>182</v>
      </c>
      <c r="X36" s="85" t="s">
        <v>185</v>
      </c>
      <c r="Y36" s="85" t="s">
        <v>182</v>
      </c>
      <c r="Z36" s="69">
        <f>COUNTIF(B36:Y36,"=1")</f>
        <v>2</v>
      </c>
      <c r="AA36" s="69">
        <f>COUNTIF(B36:Y36,"=2")</f>
        <v>6</v>
      </c>
      <c r="AB36" s="69">
        <f>COUNTIF(B36:Y36,"=3")</f>
        <v>11</v>
      </c>
      <c r="AC36" s="69">
        <f>COUNTIF(B36:Y36,"=4")</f>
        <v>3</v>
      </c>
      <c r="AD36" s="69">
        <f>COUNTIF(B36:Y36,"=5")</f>
        <v>2</v>
      </c>
    </row>
    <row r="37" spans="1:30">
      <c r="A37" s="70" t="s">
        <v>65</v>
      </c>
      <c r="B37" s="86"/>
      <c r="C37" s="86"/>
      <c r="D37" s="86"/>
      <c r="E37" s="86"/>
      <c r="F37" s="86"/>
      <c r="G37" s="86">
        <v>1</v>
      </c>
      <c r="H37" s="86"/>
      <c r="I37" s="86"/>
      <c r="J37" s="86">
        <v>1</v>
      </c>
      <c r="K37" s="86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81">
        <f>SUM(B37:Y37)</f>
        <v>2</v>
      </c>
    </row>
    <row r="38" spans="1:30">
      <c r="A38" s="33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91"/>
      <c r="M38" s="91"/>
      <c r="N38" s="91"/>
      <c r="O38" s="91"/>
      <c r="P38" s="91"/>
      <c r="Q38" s="91"/>
      <c r="R38" s="91"/>
      <c r="S38" s="91">
        <v>1</v>
      </c>
      <c r="T38" s="91"/>
      <c r="U38" s="91"/>
      <c r="V38" s="91"/>
      <c r="W38" s="91"/>
      <c r="X38" s="91"/>
      <c r="Y38" s="91"/>
      <c r="Z38" s="81">
        <f>SUM(B38:Y38)</f>
        <v>1</v>
      </c>
    </row>
    <row r="39" spans="1:30">
      <c r="A39" s="33" t="s">
        <v>69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81">
        <f>SUM(B39:Y39)</f>
        <v>0</v>
      </c>
    </row>
    <row r="40" spans="1:30">
      <c r="A40" s="33" t="s">
        <v>71</v>
      </c>
      <c r="B40" s="86"/>
      <c r="C40" s="86"/>
      <c r="D40" s="86"/>
      <c r="E40" s="86">
        <v>1</v>
      </c>
      <c r="F40" s="86"/>
      <c r="G40" s="86"/>
      <c r="H40" s="86"/>
      <c r="I40" s="86"/>
      <c r="J40" s="86"/>
      <c r="K40" s="86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1">
        <f>SUM(B40:Y40)</f>
        <v>1</v>
      </c>
    </row>
    <row r="41" spans="1:30">
      <c r="A41" s="33" t="s">
        <v>73</v>
      </c>
      <c r="B41" s="86"/>
      <c r="C41" s="86"/>
      <c r="D41" s="86"/>
      <c r="E41" s="86"/>
      <c r="F41" s="86">
        <v>1</v>
      </c>
      <c r="G41" s="86"/>
      <c r="H41" s="86"/>
      <c r="I41" s="86"/>
      <c r="J41" s="86"/>
      <c r="K41" s="86"/>
      <c r="L41" s="91">
        <v>1</v>
      </c>
      <c r="M41" s="1">
        <v>1</v>
      </c>
      <c r="N41" s="91"/>
      <c r="O41" s="91"/>
      <c r="P41" s="91"/>
      <c r="Q41" s="91"/>
      <c r="R41" s="91"/>
      <c r="S41" s="91"/>
      <c r="T41" s="91">
        <v>1</v>
      </c>
      <c r="U41" s="91"/>
      <c r="V41" s="91"/>
      <c r="W41" s="91"/>
      <c r="X41" s="91"/>
      <c r="Y41" s="91"/>
      <c r="Z41" s="81">
        <f>SUM(B41:Y41)</f>
        <v>4</v>
      </c>
    </row>
    <row r="42" spans="1:30">
      <c r="A42" s="33" t="s">
        <v>75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1">
        <f>SUM(B42:Y42)</f>
        <v>0</v>
      </c>
    </row>
    <row r="43" spans="1:30">
      <c r="A43" s="33" t="s">
        <v>77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91"/>
      <c r="M43" s="91"/>
      <c r="N43" s="91"/>
      <c r="O43" s="91"/>
      <c r="P43" s="1">
        <v>1</v>
      </c>
      <c r="Q43" s="91"/>
      <c r="R43" s="91"/>
      <c r="S43" s="91">
        <v>1</v>
      </c>
      <c r="T43" s="91"/>
      <c r="U43" s="91">
        <v>1</v>
      </c>
      <c r="V43" s="91"/>
      <c r="W43" s="91"/>
      <c r="X43" s="91"/>
      <c r="Y43" s="91"/>
      <c r="Z43" s="81">
        <f>SUM(B43:Y43)</f>
        <v>3</v>
      </c>
    </row>
    <row r="44" spans="1:30">
      <c r="A44" s="33" t="s">
        <v>79</v>
      </c>
      <c r="B44" s="86"/>
      <c r="C44" s="86">
        <v>1</v>
      </c>
      <c r="D44" s="86"/>
      <c r="E44" s="86"/>
      <c r="F44" s="86"/>
      <c r="G44" s="86"/>
      <c r="H44" s="86"/>
      <c r="I44" s="86"/>
      <c r="J44" s="86"/>
      <c r="K44" s="86"/>
      <c r="L44" s="91"/>
      <c r="M44" s="91"/>
      <c r="N44" s="91"/>
      <c r="O44" s="91"/>
      <c r="P44" s="91"/>
      <c r="Q44" s="1">
        <v>1</v>
      </c>
      <c r="R44" s="91"/>
      <c r="S44" s="91"/>
      <c r="T44" s="91"/>
      <c r="U44" s="91"/>
      <c r="V44" s="91"/>
      <c r="W44" s="91"/>
      <c r="X44" s="91">
        <v>1</v>
      </c>
      <c r="Y44" s="91"/>
      <c r="Z44" s="81">
        <f>SUM(B44:Y44)</f>
        <v>3</v>
      </c>
    </row>
    <row r="45" spans="1:30">
      <c r="A45" s="33" t="s">
        <v>81</v>
      </c>
      <c r="B45" s="86"/>
      <c r="C45" s="86">
        <v>1</v>
      </c>
      <c r="D45" s="86"/>
      <c r="E45" s="86">
        <v>1</v>
      </c>
      <c r="F45" s="86"/>
      <c r="G45" s="86"/>
      <c r="H45" s="86"/>
      <c r="I45" s="86"/>
      <c r="J45" s="86"/>
      <c r="K45" s="86"/>
      <c r="L45" s="91"/>
      <c r="M45" s="1">
        <v>1</v>
      </c>
      <c r="N45" s="91"/>
      <c r="O45" s="91"/>
      <c r="P45" s="91"/>
      <c r="Q45" s="91"/>
      <c r="R45" s="91"/>
      <c r="S45" s="91">
        <v>1</v>
      </c>
      <c r="T45" s="91"/>
      <c r="U45" s="91"/>
      <c r="V45" s="91">
        <v>1</v>
      </c>
      <c r="W45" s="91"/>
      <c r="X45" s="91">
        <v>1</v>
      </c>
      <c r="Y45" s="91"/>
      <c r="Z45" s="81">
        <f>SUM(B45:Y45)</f>
        <v>6</v>
      </c>
    </row>
    <row r="46" spans="1:30">
      <c r="A46" s="33" t="s">
        <v>83</v>
      </c>
      <c r="B46" s="86"/>
      <c r="C46" s="86">
        <v>1</v>
      </c>
      <c r="D46" s="86"/>
      <c r="E46" s="86"/>
      <c r="F46" s="86"/>
      <c r="G46" s="86"/>
      <c r="H46" s="86">
        <v>1</v>
      </c>
      <c r="I46" s="86"/>
      <c r="J46" s="86"/>
      <c r="K46" s="86"/>
      <c r="L46" s="91"/>
      <c r="M46" s="91"/>
      <c r="N46" s="1">
        <v>1</v>
      </c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81">
        <f>SUM(B46:Y46)</f>
        <v>3</v>
      </c>
    </row>
    <row r="47" spans="1:30">
      <c r="A47" s="33" t="s">
        <v>85</v>
      </c>
      <c r="B47" s="86"/>
      <c r="C47" s="86">
        <v>1</v>
      </c>
      <c r="D47" s="86"/>
      <c r="E47" s="86">
        <v>1</v>
      </c>
      <c r="F47" s="86"/>
      <c r="G47" s="86"/>
      <c r="H47" s="86"/>
      <c r="I47" s="86">
        <v>1</v>
      </c>
      <c r="J47" s="86"/>
      <c r="K47" s="86">
        <v>1</v>
      </c>
      <c r="L47" s="91"/>
      <c r="M47" s="91"/>
      <c r="N47" s="1">
        <v>1</v>
      </c>
      <c r="O47" s="91"/>
      <c r="P47" s="91"/>
      <c r="Q47" s="91"/>
      <c r="R47" s="91">
        <v>1</v>
      </c>
      <c r="S47" s="91">
        <v>1</v>
      </c>
      <c r="T47" s="91">
        <v>1</v>
      </c>
      <c r="U47" s="91"/>
      <c r="V47" s="91">
        <v>1</v>
      </c>
      <c r="W47" s="91"/>
      <c r="X47" s="91"/>
      <c r="Y47" s="91"/>
      <c r="Z47" s="81">
        <f>SUM(B47:Y47)</f>
        <v>9</v>
      </c>
    </row>
    <row r="48" spans="1:30">
      <c r="A48" s="33" t="s">
        <v>87</v>
      </c>
      <c r="B48" s="86"/>
      <c r="C48" s="86"/>
      <c r="D48" s="86"/>
      <c r="E48" s="86"/>
      <c r="F48" s="86"/>
      <c r="G48" s="86"/>
      <c r="H48" s="86"/>
      <c r="I48" s="86"/>
      <c r="J48" s="86">
        <v>1</v>
      </c>
      <c r="K48" s="86"/>
      <c r="L48" s="91"/>
      <c r="M48" s="1">
        <v>1</v>
      </c>
      <c r="N48" s="91"/>
      <c r="O48" s="91"/>
      <c r="P48" s="1">
        <v>1</v>
      </c>
      <c r="Q48" s="91"/>
      <c r="R48" s="91"/>
      <c r="S48" s="91"/>
      <c r="T48" s="91"/>
      <c r="U48" s="91"/>
      <c r="V48" s="91"/>
      <c r="W48" s="91"/>
      <c r="X48" s="91"/>
      <c r="Y48" s="91"/>
      <c r="Z48" s="81">
        <f>SUM(B48:Y48)</f>
        <v>3</v>
      </c>
    </row>
    <row r="49" spans="1:26">
      <c r="A49" s="33" t="s">
        <v>89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81">
        <f>SUM(B49:Y49)</f>
        <v>0</v>
      </c>
    </row>
    <row r="50" spans="1:26">
      <c r="A50" s="33" t="s">
        <v>91</v>
      </c>
      <c r="B50" s="86"/>
      <c r="C50" s="86"/>
      <c r="D50" s="86">
        <v>1</v>
      </c>
      <c r="E50" s="86"/>
      <c r="F50" s="86"/>
      <c r="G50" s="86"/>
      <c r="H50" s="86">
        <v>1</v>
      </c>
      <c r="I50" s="86">
        <v>1</v>
      </c>
      <c r="J50" s="86"/>
      <c r="K50" s="86"/>
      <c r="L50" s="91">
        <v>1</v>
      </c>
      <c r="M50" s="91"/>
      <c r="N50" s="91"/>
      <c r="O50" s="91"/>
      <c r="P50" s="1">
        <v>1</v>
      </c>
      <c r="Q50" s="91"/>
      <c r="R50" s="91"/>
      <c r="S50" s="91"/>
      <c r="T50" s="91"/>
      <c r="U50" s="91"/>
      <c r="V50" s="91"/>
      <c r="W50" s="91"/>
      <c r="X50" s="91"/>
      <c r="Y50" s="91"/>
      <c r="Z50" s="81">
        <f>SUM(B50:Y50)</f>
        <v>5</v>
      </c>
    </row>
    <row r="51" spans="1:26">
      <c r="A51" s="33" t="s">
        <v>93</v>
      </c>
      <c r="B51" s="87">
        <v>1</v>
      </c>
      <c r="C51" s="86"/>
      <c r="D51" s="86"/>
      <c r="E51" s="86"/>
      <c r="F51" s="86">
        <v>1</v>
      </c>
      <c r="G51" s="86"/>
      <c r="H51" s="86"/>
      <c r="I51" s="86"/>
      <c r="J51" s="86"/>
      <c r="K51" s="86"/>
      <c r="L51" s="91"/>
      <c r="M51" s="91"/>
      <c r="N51" s="1">
        <v>1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81">
        <f>SUM(B51:Y51)</f>
        <v>3</v>
      </c>
    </row>
    <row r="52" spans="1:26">
      <c r="A52" s="33" t="s">
        <v>95</v>
      </c>
      <c r="B52" s="86"/>
      <c r="C52" s="86"/>
      <c r="D52" s="86">
        <v>1</v>
      </c>
      <c r="E52" s="86"/>
      <c r="F52" s="86"/>
      <c r="G52" s="86"/>
      <c r="H52" s="86"/>
      <c r="I52" s="86"/>
      <c r="J52" s="86">
        <v>1</v>
      </c>
      <c r="K52" s="86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81">
        <f>SUM(B52:Y52)</f>
        <v>2</v>
      </c>
    </row>
    <row r="53" spans="1:26">
      <c r="A53" s="33" t="s">
        <v>97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91"/>
      <c r="M53" s="91"/>
      <c r="N53" s="91"/>
      <c r="O53" s="91"/>
      <c r="P53" s="91"/>
      <c r="Q53" s="1">
        <v>1</v>
      </c>
      <c r="R53" s="91"/>
      <c r="S53" s="91"/>
      <c r="T53" s="91"/>
      <c r="U53" s="91"/>
      <c r="V53" s="91"/>
      <c r="W53" s="91"/>
      <c r="X53" s="91"/>
      <c r="Y53" s="91">
        <v>1</v>
      </c>
      <c r="Z53" s="81">
        <f>SUM(B53:Y53)</f>
        <v>2</v>
      </c>
    </row>
    <row r="54" spans="1:26">
      <c r="A54" s="33" t="s">
        <v>99</v>
      </c>
      <c r="B54" s="86"/>
      <c r="C54" s="86"/>
      <c r="D54" s="86"/>
      <c r="E54" s="86"/>
      <c r="F54" s="86"/>
      <c r="G54" s="86"/>
      <c r="H54" s="86"/>
      <c r="I54" s="86"/>
      <c r="J54" s="86"/>
      <c r="K54" s="86">
        <v>1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81">
        <f>SUM(B54:Y54)</f>
        <v>1</v>
      </c>
    </row>
    <row r="55" spans="1:26">
      <c r="A55" s="33" t="s">
        <v>101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91"/>
      <c r="M55" s="91"/>
      <c r="N55" s="91"/>
      <c r="O55" s="91"/>
      <c r="P55" s="1">
        <v>1</v>
      </c>
      <c r="Q55" s="91"/>
      <c r="R55" s="91"/>
      <c r="S55" s="91"/>
      <c r="T55" s="91"/>
      <c r="U55" s="91"/>
      <c r="V55" s="91"/>
      <c r="W55" s="91"/>
      <c r="X55" s="91"/>
      <c r="Y55" s="91"/>
      <c r="Z55" s="81">
        <f>SUM(B55:Y55)</f>
        <v>1</v>
      </c>
    </row>
    <row r="56" spans="1:26">
      <c r="A56" s="33" t="s">
        <v>103</v>
      </c>
      <c r="B56" s="86"/>
      <c r="C56" s="86"/>
      <c r="D56" s="86">
        <v>1</v>
      </c>
      <c r="E56" s="86">
        <v>1</v>
      </c>
      <c r="F56" s="86"/>
      <c r="G56" s="86"/>
      <c r="H56" s="86"/>
      <c r="I56" s="86"/>
      <c r="J56" s="86"/>
      <c r="K56" s="86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81">
        <f>SUM(B56:Y56)</f>
        <v>2</v>
      </c>
    </row>
    <row r="57" spans="1:26">
      <c r="A57" s="33" t="s">
        <v>105</v>
      </c>
      <c r="B57" s="86">
        <v>1</v>
      </c>
      <c r="C57" s="86"/>
      <c r="D57" s="86"/>
      <c r="E57" s="86"/>
      <c r="F57" s="86"/>
      <c r="G57" s="86"/>
      <c r="H57" s="86"/>
      <c r="I57" s="86"/>
      <c r="J57" s="86"/>
      <c r="K57" s="86"/>
      <c r="L57" s="91"/>
      <c r="M57" s="91"/>
      <c r="N57" s="91"/>
      <c r="O57" s="91"/>
      <c r="P57" s="1">
        <v>1</v>
      </c>
      <c r="Q57" s="91"/>
      <c r="R57" s="91"/>
      <c r="S57" s="91"/>
      <c r="T57" s="91"/>
      <c r="U57" s="91"/>
      <c r="V57" s="91"/>
      <c r="W57" s="91"/>
      <c r="X57" s="91"/>
      <c r="Y57" s="91"/>
      <c r="Z57" s="81">
        <f>SUM(B57:Y57)</f>
        <v>2</v>
      </c>
    </row>
    <row r="58" spans="1:26">
      <c r="A58" s="33" t="s">
        <v>107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81">
        <f>SUM(B58:Y58)</f>
        <v>0</v>
      </c>
    </row>
    <row r="59" spans="1:26">
      <c r="A59" s="33" t="s">
        <v>109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91">
        <v>1</v>
      </c>
      <c r="M59" s="91"/>
      <c r="N59" s="91"/>
      <c r="O59" s="91"/>
      <c r="P59" s="91"/>
      <c r="Q59" s="1">
        <v>1</v>
      </c>
      <c r="R59" s="91"/>
      <c r="S59" s="91"/>
      <c r="T59" s="91"/>
      <c r="U59" s="91"/>
      <c r="V59" s="91"/>
      <c r="W59" s="91"/>
      <c r="X59" s="91">
        <v>1</v>
      </c>
      <c r="Y59" s="91"/>
      <c r="Z59" s="81">
        <f>SUM(B59:Y59)</f>
        <v>3</v>
      </c>
    </row>
    <row r="60" spans="1:26">
      <c r="A60" s="33" t="s">
        <v>111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91"/>
      <c r="M60" s="91"/>
      <c r="N60" s="91"/>
      <c r="O60" s="91"/>
      <c r="P60" s="91"/>
      <c r="Q60" s="91"/>
      <c r="R60" s="91"/>
      <c r="S60" s="91"/>
      <c r="T60" s="91"/>
      <c r="U60" s="91">
        <v>1</v>
      </c>
      <c r="V60" s="91"/>
      <c r="W60" s="91"/>
      <c r="X60" s="91"/>
      <c r="Y60" s="91"/>
      <c r="Z60" s="81">
        <f>SUM(B60:Y60)</f>
        <v>1</v>
      </c>
    </row>
    <row r="61" spans="1:26">
      <c r="A61" s="33" t="s">
        <v>113</v>
      </c>
      <c r="B61" s="86"/>
      <c r="C61" s="86"/>
      <c r="D61" s="86"/>
      <c r="E61" s="86"/>
      <c r="F61" s="86">
        <v>1</v>
      </c>
      <c r="G61" s="86"/>
      <c r="H61" s="86"/>
      <c r="I61" s="86"/>
      <c r="J61" s="86"/>
      <c r="K61" s="86"/>
      <c r="L61" s="91"/>
      <c r="M61" s="91"/>
      <c r="N61" s="91"/>
      <c r="O61" s="91"/>
      <c r="P61" s="91"/>
      <c r="Q61" s="1">
        <v>1</v>
      </c>
      <c r="R61" s="91"/>
      <c r="S61" s="91"/>
      <c r="T61" s="91"/>
      <c r="U61" s="91"/>
      <c r="V61" s="91"/>
      <c r="W61" s="91"/>
      <c r="X61" s="91">
        <v>1</v>
      </c>
      <c r="Y61" s="91"/>
      <c r="Z61" s="81">
        <f>SUM(B61:Y61)</f>
        <v>3</v>
      </c>
    </row>
    <row r="62" spans="1:26">
      <c r="A62" s="33" t="s">
        <v>115</v>
      </c>
      <c r="B62" s="86"/>
      <c r="C62" s="86"/>
      <c r="D62" s="86"/>
      <c r="E62" s="86"/>
      <c r="F62" s="86">
        <v>1</v>
      </c>
      <c r="G62" s="86"/>
      <c r="H62" s="86"/>
      <c r="I62" s="86"/>
      <c r="J62" s="86"/>
      <c r="K62" s="86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>
        <v>1</v>
      </c>
      <c r="Y62" s="91"/>
      <c r="Z62" s="81">
        <f>SUM(B62:Y62)</f>
        <v>2</v>
      </c>
    </row>
    <row r="63" spans="1:26">
      <c r="A63" s="33" t="s">
        <v>117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81">
        <f>SUM(B63:Y63)</f>
        <v>0</v>
      </c>
    </row>
    <row r="64" spans="1:26">
      <c r="A64" s="33" t="s">
        <v>119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81">
        <f>SUM(B64:Y64)</f>
        <v>0</v>
      </c>
    </row>
    <row r="65" spans="1:26">
      <c r="A65" s="33" t="s">
        <v>121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>
        <v>1</v>
      </c>
      <c r="Z65" s="81">
        <f>SUM(B65:Y65)</f>
        <v>1</v>
      </c>
    </row>
    <row r="66" spans="1:26">
      <c r="A66" s="33" t="s">
        <v>123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>
        <v>1</v>
      </c>
      <c r="X66" s="91"/>
      <c r="Y66" s="91"/>
      <c r="Z66" s="81">
        <f>SUM(B66:Y66)</f>
        <v>1</v>
      </c>
    </row>
    <row r="67" spans="1:26">
      <c r="A67" s="33" t="s">
        <v>125</v>
      </c>
      <c r="B67" s="86"/>
      <c r="C67" s="86"/>
      <c r="D67" s="86"/>
      <c r="E67" s="86"/>
      <c r="F67" s="86"/>
      <c r="G67" s="86"/>
      <c r="H67" s="86"/>
      <c r="I67" s="86"/>
      <c r="J67" s="86">
        <v>1</v>
      </c>
      <c r="K67" s="86">
        <v>1</v>
      </c>
      <c r="L67" s="91"/>
      <c r="M67" s="91"/>
      <c r="N67" s="91"/>
      <c r="O67" s="91"/>
      <c r="P67" s="1">
        <v>1</v>
      </c>
      <c r="Q67" s="91"/>
      <c r="R67" s="91"/>
      <c r="S67" s="91"/>
      <c r="T67" s="91"/>
      <c r="U67" s="91"/>
      <c r="V67" s="91">
        <v>1</v>
      </c>
      <c r="W67" s="91"/>
      <c r="X67" s="91"/>
      <c r="Y67" s="91"/>
      <c r="Z67" s="81">
        <f>SUM(B67:Y67)</f>
        <v>4</v>
      </c>
    </row>
    <row r="68" spans="1:26">
      <c r="A68" s="33" t="s">
        <v>127</v>
      </c>
      <c r="B68" s="86"/>
      <c r="C68" s="86">
        <v>1</v>
      </c>
      <c r="D68" s="86"/>
      <c r="E68" s="86"/>
      <c r="F68" s="86"/>
      <c r="G68" s="86">
        <v>1</v>
      </c>
      <c r="H68" s="86"/>
      <c r="I68" s="86">
        <v>1</v>
      </c>
      <c r="J68" s="86"/>
      <c r="K68" s="86"/>
      <c r="L68" s="91"/>
      <c r="M68" s="91"/>
      <c r="N68" s="1">
        <v>1</v>
      </c>
      <c r="O68" s="91"/>
      <c r="P68" s="91"/>
      <c r="Q68" s="91"/>
      <c r="R68" s="91"/>
      <c r="S68" s="91">
        <v>1</v>
      </c>
      <c r="T68" s="91"/>
      <c r="U68" s="91"/>
      <c r="V68" s="91">
        <v>1</v>
      </c>
      <c r="W68" s="91">
        <v>1</v>
      </c>
      <c r="X68" s="91"/>
      <c r="Y68" s="91">
        <v>1</v>
      </c>
      <c r="Z68" s="81">
        <f>SUM(B68:Y68)</f>
        <v>8</v>
      </c>
    </row>
    <row r="69" spans="1:26">
      <c r="A69" s="33" t="s">
        <v>129</v>
      </c>
      <c r="B69" s="86"/>
      <c r="C69" s="86"/>
      <c r="D69" s="86">
        <v>1</v>
      </c>
      <c r="E69" s="86"/>
      <c r="F69" s="86"/>
      <c r="G69" s="86"/>
      <c r="H69" s="86"/>
      <c r="I69" s="86"/>
      <c r="J69" s="86">
        <v>1</v>
      </c>
      <c r="K69" s="86"/>
      <c r="L69" s="91"/>
      <c r="M69" s="1">
        <v>1</v>
      </c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81">
        <f>SUM(B69:Y69)</f>
        <v>3</v>
      </c>
    </row>
    <row r="70" spans="1:26">
      <c r="A70" s="33" t="s">
        <v>131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81">
        <f>SUM(B70:Y70)</f>
        <v>0</v>
      </c>
    </row>
    <row r="71" spans="1:26">
      <c r="A71" s="33" t="s">
        <v>133</v>
      </c>
      <c r="B71" s="86"/>
      <c r="C71" s="86"/>
      <c r="D71" s="86">
        <v>1</v>
      </c>
      <c r="E71" s="86"/>
      <c r="F71" s="86"/>
      <c r="G71" s="86">
        <v>1</v>
      </c>
      <c r="H71" s="86"/>
      <c r="I71" s="86">
        <v>1</v>
      </c>
      <c r="J71" s="86"/>
      <c r="K71" s="86"/>
      <c r="L71" s="91"/>
      <c r="M71" s="1">
        <v>1</v>
      </c>
      <c r="N71" s="91"/>
      <c r="O71" s="91"/>
      <c r="P71" s="91"/>
      <c r="Q71" s="91"/>
      <c r="R71" s="91"/>
      <c r="S71" s="91"/>
      <c r="T71" s="91"/>
      <c r="U71" s="91"/>
      <c r="V71" s="91"/>
      <c r="W71" s="91">
        <v>1</v>
      </c>
      <c r="X71" s="91"/>
      <c r="Y71" s="91"/>
      <c r="Z71" s="81">
        <f>SUM(B71:Y71)</f>
        <v>5</v>
      </c>
    </row>
    <row r="72" spans="1:26">
      <c r="A72" s="33" t="s">
        <v>135</v>
      </c>
      <c r="B72" s="86"/>
      <c r="C72" s="86"/>
      <c r="D72" s="86"/>
      <c r="E72" s="86">
        <v>1</v>
      </c>
      <c r="F72" s="86"/>
      <c r="G72" s="86">
        <v>1</v>
      </c>
      <c r="H72" s="86"/>
      <c r="I72" s="86"/>
      <c r="J72" s="86"/>
      <c r="K72" s="86"/>
      <c r="L72" s="91"/>
      <c r="M72" s="91"/>
      <c r="N72" s="91"/>
      <c r="O72" s="91"/>
      <c r="P72" s="91"/>
      <c r="Q72" s="91"/>
      <c r="R72" s="91">
        <v>1</v>
      </c>
      <c r="S72" s="91"/>
      <c r="T72" s="91"/>
      <c r="U72" s="91"/>
      <c r="V72" s="91">
        <v>1</v>
      </c>
      <c r="W72" s="91"/>
      <c r="X72" s="91"/>
      <c r="Y72" s="91"/>
      <c r="Z72" s="81">
        <f>SUM(B72:Y72)</f>
        <v>4</v>
      </c>
    </row>
    <row r="73" spans="1:26">
      <c r="A73" s="33" t="s">
        <v>137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91"/>
      <c r="M73" s="91"/>
      <c r="N73" s="91"/>
      <c r="O73" s="91"/>
      <c r="P73" s="91"/>
      <c r="Q73" s="91"/>
      <c r="R73" s="91"/>
      <c r="S73" s="91"/>
      <c r="T73" s="91">
        <v>1</v>
      </c>
      <c r="U73" s="91"/>
      <c r="V73" s="91"/>
      <c r="W73" s="91"/>
      <c r="X73" s="91"/>
      <c r="Y73" s="91"/>
      <c r="Z73" s="81">
        <f>SUM(B73:Y73)</f>
        <v>1</v>
      </c>
    </row>
    <row r="74" spans="1:26">
      <c r="A74" s="33" t="s">
        <v>139</v>
      </c>
      <c r="B74" s="86"/>
      <c r="C74" s="86"/>
      <c r="D74" s="86"/>
      <c r="E74" s="86"/>
      <c r="F74" s="86"/>
      <c r="G74" s="86"/>
      <c r="H74" s="86">
        <v>1</v>
      </c>
      <c r="I74" s="86"/>
      <c r="J74" s="86"/>
      <c r="K74" s="86"/>
      <c r="L74" s="91">
        <v>1</v>
      </c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81">
        <f>SUM(B74:Y74)</f>
        <v>2</v>
      </c>
    </row>
    <row r="75" spans="1:26">
      <c r="A75" s="34" t="s">
        <v>66</v>
      </c>
      <c r="B75" s="86">
        <v>1</v>
      </c>
      <c r="C75" s="86"/>
      <c r="D75" s="86"/>
      <c r="E75" s="86"/>
      <c r="F75" s="86"/>
      <c r="G75" s="86"/>
      <c r="H75" s="86">
        <v>1</v>
      </c>
      <c r="I75" s="86"/>
      <c r="J75" s="86">
        <v>1</v>
      </c>
      <c r="K75" s="86">
        <v>1</v>
      </c>
      <c r="L75" s="91"/>
      <c r="M75" s="91"/>
      <c r="N75" s="91"/>
      <c r="O75" s="91"/>
      <c r="P75" s="1">
        <v>1</v>
      </c>
      <c r="Q75" s="1">
        <v>1</v>
      </c>
      <c r="R75" s="91">
        <v>1</v>
      </c>
      <c r="S75" s="91">
        <v>1</v>
      </c>
      <c r="T75" s="91">
        <v>1</v>
      </c>
      <c r="U75" s="91">
        <v>1</v>
      </c>
      <c r="V75" s="91">
        <v>1</v>
      </c>
      <c r="W75" s="91">
        <v>1</v>
      </c>
      <c r="X75" s="91">
        <v>1</v>
      </c>
      <c r="Y75" s="91">
        <v>1</v>
      </c>
      <c r="Z75" s="81">
        <f>SUM(B75:Y75)</f>
        <v>14</v>
      </c>
    </row>
    <row r="76" spans="1:26">
      <c r="A76" s="34" t="s">
        <v>68</v>
      </c>
      <c r="B76" s="86"/>
      <c r="C76" s="86"/>
      <c r="D76" s="86"/>
      <c r="E76" s="86"/>
      <c r="F76" s="86">
        <v>1</v>
      </c>
      <c r="G76" s="86"/>
      <c r="H76" s="86"/>
      <c r="I76" s="86"/>
      <c r="J76" s="86"/>
      <c r="K76" s="86">
        <v>1</v>
      </c>
      <c r="L76" s="91"/>
      <c r="M76" s="91"/>
      <c r="N76" s="1">
        <v>1</v>
      </c>
      <c r="O76" s="91"/>
      <c r="P76" s="91"/>
      <c r="Q76" s="91"/>
      <c r="R76" s="91"/>
      <c r="S76" s="91"/>
      <c r="T76" s="91"/>
      <c r="U76" s="91">
        <v>1</v>
      </c>
      <c r="V76" s="91"/>
      <c r="W76" s="91">
        <v>1</v>
      </c>
      <c r="X76" s="91"/>
      <c r="Y76" s="91"/>
      <c r="Z76" s="81">
        <f>SUM(B76:Y76)</f>
        <v>5</v>
      </c>
    </row>
    <row r="77" spans="1:26">
      <c r="A77" s="34" t="s">
        <v>70</v>
      </c>
      <c r="B77" s="86">
        <v>1</v>
      </c>
      <c r="C77" s="86"/>
      <c r="D77" s="86"/>
      <c r="E77" s="86">
        <v>1</v>
      </c>
      <c r="F77" s="86"/>
      <c r="G77" s="86"/>
      <c r="H77" s="86"/>
      <c r="I77" s="86"/>
      <c r="J77" s="86"/>
      <c r="K77" s="86"/>
      <c r="L77" s="91"/>
      <c r="M77" s="91"/>
      <c r="N77" s="91"/>
      <c r="O77" s="1">
        <v>1</v>
      </c>
      <c r="P77" s="91"/>
      <c r="Q77" s="1">
        <v>1</v>
      </c>
      <c r="R77" s="91"/>
      <c r="S77" s="91"/>
      <c r="T77" s="91"/>
      <c r="U77" s="91"/>
      <c r="V77" s="91"/>
      <c r="W77" s="91">
        <v>1</v>
      </c>
      <c r="X77" s="91"/>
      <c r="Y77" s="91"/>
      <c r="Z77" s="81">
        <f>SUM(B77:Y77)</f>
        <v>5</v>
      </c>
    </row>
    <row r="78" spans="1:26">
      <c r="A78" s="34" t="s">
        <v>72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81">
        <f>SUM(B78:Y78)</f>
        <v>0</v>
      </c>
    </row>
    <row r="79" spans="1:26">
      <c r="A79" s="34" t="s">
        <v>74</v>
      </c>
      <c r="B79" s="86"/>
      <c r="C79" s="86"/>
      <c r="D79" s="86"/>
      <c r="E79" s="86"/>
      <c r="F79" s="86"/>
      <c r="G79" s="86"/>
      <c r="H79" s="86"/>
      <c r="I79" s="86">
        <v>1</v>
      </c>
      <c r="J79" s="86"/>
      <c r="K79" s="86"/>
      <c r="L79" s="91">
        <v>1</v>
      </c>
      <c r="M79" s="91"/>
      <c r="N79" s="1">
        <v>1</v>
      </c>
      <c r="O79" s="91"/>
      <c r="P79" s="91"/>
      <c r="Q79" s="91"/>
      <c r="R79" s="91">
        <v>1</v>
      </c>
      <c r="S79" s="91"/>
      <c r="T79" s="91"/>
      <c r="U79" s="91">
        <v>1</v>
      </c>
      <c r="V79" s="91"/>
      <c r="W79" s="91"/>
      <c r="X79" s="91">
        <v>1</v>
      </c>
      <c r="Y79" s="91">
        <v>1</v>
      </c>
      <c r="Z79" s="81">
        <f>SUM(B79:Y79)</f>
        <v>7</v>
      </c>
    </row>
    <row r="80" spans="1:26">
      <c r="A80" s="34" t="s">
        <v>76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81">
        <f>SUM(B80:Y80)</f>
        <v>0</v>
      </c>
    </row>
    <row r="81" spans="1:26">
      <c r="A81" s="34" t="s">
        <v>78</v>
      </c>
      <c r="B81" s="86">
        <v>1</v>
      </c>
      <c r="C81" s="86"/>
      <c r="D81" s="86"/>
      <c r="E81" s="86"/>
      <c r="F81" s="86"/>
      <c r="G81" s="86">
        <v>1</v>
      </c>
      <c r="H81" s="86"/>
      <c r="I81" s="86"/>
      <c r="J81" s="86"/>
      <c r="K81" s="86">
        <v>1</v>
      </c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>
        <v>1</v>
      </c>
      <c r="W81" s="91">
        <v>1</v>
      </c>
      <c r="X81" s="91"/>
      <c r="Y81" s="91"/>
      <c r="Z81" s="81">
        <f>SUM(B81:Y81)</f>
        <v>5</v>
      </c>
    </row>
    <row r="82" spans="1:26">
      <c r="A82" s="34" t="s">
        <v>80</v>
      </c>
      <c r="B82" s="86">
        <v>1</v>
      </c>
      <c r="C82" s="86"/>
      <c r="D82" s="86"/>
      <c r="E82" s="86"/>
      <c r="F82" s="86">
        <v>1</v>
      </c>
      <c r="G82" s="86">
        <v>1</v>
      </c>
      <c r="H82" s="86">
        <v>1</v>
      </c>
      <c r="I82" s="86"/>
      <c r="J82" s="86">
        <v>1</v>
      </c>
      <c r="K82" s="86"/>
      <c r="L82" s="92">
        <v>1</v>
      </c>
      <c r="M82" s="1">
        <v>1</v>
      </c>
      <c r="N82" s="91"/>
      <c r="O82" s="91"/>
      <c r="P82" s="1">
        <v>1</v>
      </c>
      <c r="Q82" s="91"/>
      <c r="R82" s="91">
        <v>1</v>
      </c>
      <c r="S82" s="91">
        <v>1</v>
      </c>
      <c r="T82" s="91"/>
      <c r="U82" s="91"/>
      <c r="V82" s="91">
        <v>1</v>
      </c>
      <c r="W82" s="91"/>
      <c r="X82" s="91"/>
      <c r="Y82" s="91">
        <v>1</v>
      </c>
      <c r="Z82" s="81">
        <f>SUM(B82:Y82)</f>
        <v>12</v>
      </c>
    </row>
    <row r="83" spans="1:26">
      <c r="A83" s="34" t="s">
        <v>82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91"/>
      <c r="M83" s="91"/>
      <c r="N83" s="91"/>
      <c r="O83" s="1">
        <v>1</v>
      </c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81">
        <f>SUM(B83:Y83)</f>
        <v>1</v>
      </c>
    </row>
    <row r="84" spans="1:26">
      <c r="A84" s="34" t="s">
        <v>84</v>
      </c>
      <c r="B84" s="86"/>
      <c r="C84" s="86"/>
      <c r="D84" s="86">
        <v>1</v>
      </c>
      <c r="E84" s="86"/>
      <c r="F84" s="86"/>
      <c r="G84" s="86"/>
      <c r="H84" s="86"/>
      <c r="I84" s="86"/>
      <c r="J84" s="86"/>
      <c r="K84" s="86"/>
      <c r="L84" s="91"/>
      <c r="M84" s="1">
        <v>1</v>
      </c>
      <c r="N84" s="1">
        <v>1</v>
      </c>
      <c r="O84" s="91"/>
      <c r="P84" s="91"/>
      <c r="Q84" s="1">
        <v>1</v>
      </c>
      <c r="R84" s="91"/>
      <c r="S84" s="91"/>
      <c r="T84" s="91"/>
      <c r="U84" s="91"/>
      <c r="V84" s="91"/>
      <c r="W84" s="91"/>
      <c r="X84" s="91"/>
      <c r="Y84" s="91"/>
      <c r="Z84" s="81">
        <f>SUM(B84:Y84)</f>
        <v>4</v>
      </c>
    </row>
    <row r="85" spans="1:26">
      <c r="A85" s="34" t="s">
        <v>86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91"/>
      <c r="M85" s="91"/>
      <c r="N85" s="91"/>
      <c r="O85" s="1">
        <v>1</v>
      </c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81">
        <f>SUM(B85:Y85)</f>
        <v>1</v>
      </c>
    </row>
    <row r="86" spans="1:26">
      <c r="A86" s="34" t="s">
        <v>88</v>
      </c>
      <c r="B86" s="86"/>
      <c r="C86" s="86"/>
      <c r="D86" s="86"/>
      <c r="E86" s="86"/>
      <c r="F86" s="86"/>
      <c r="G86" s="86">
        <v>1</v>
      </c>
      <c r="H86" s="86"/>
      <c r="I86" s="86">
        <v>1</v>
      </c>
      <c r="J86" s="86"/>
      <c r="K86" s="86">
        <v>1</v>
      </c>
      <c r="L86" s="91"/>
      <c r="M86" s="91"/>
      <c r="N86" s="91"/>
      <c r="O86" s="91"/>
      <c r="P86" s="91"/>
      <c r="Q86" s="1">
        <v>1</v>
      </c>
      <c r="R86" s="91"/>
      <c r="S86" s="91"/>
      <c r="T86" s="91">
        <v>1</v>
      </c>
      <c r="U86" s="91"/>
      <c r="V86" s="91"/>
      <c r="W86" s="91"/>
      <c r="X86" s="91"/>
      <c r="Y86" s="91"/>
      <c r="Z86" s="81">
        <f>SUM(B86:Y86)</f>
        <v>5</v>
      </c>
    </row>
    <row r="87" spans="1:26">
      <c r="A87" s="34" t="s">
        <v>90</v>
      </c>
      <c r="B87" s="88">
        <v>1</v>
      </c>
      <c r="C87" s="88">
        <v>1</v>
      </c>
      <c r="D87" s="88"/>
      <c r="E87" s="88">
        <v>1</v>
      </c>
      <c r="F87" s="88">
        <v>1</v>
      </c>
      <c r="G87" s="88">
        <v>1</v>
      </c>
      <c r="H87" s="88">
        <v>1</v>
      </c>
      <c r="I87" s="88"/>
      <c r="J87" s="88">
        <v>1</v>
      </c>
      <c r="K87" s="88"/>
      <c r="L87" s="93">
        <v>1</v>
      </c>
      <c r="M87" s="52">
        <v>1</v>
      </c>
      <c r="N87" s="52">
        <v>1</v>
      </c>
      <c r="O87" s="97"/>
      <c r="P87" s="52">
        <v>1</v>
      </c>
      <c r="Q87" s="97"/>
      <c r="R87" s="97">
        <v>1</v>
      </c>
      <c r="S87" s="97"/>
      <c r="T87" s="97"/>
      <c r="U87" s="97">
        <v>1</v>
      </c>
      <c r="V87" s="97"/>
      <c r="W87" s="97">
        <v>1</v>
      </c>
      <c r="X87" s="97">
        <v>1</v>
      </c>
      <c r="Y87" s="97">
        <v>1</v>
      </c>
      <c r="Z87" s="81">
        <f>SUM(B87:Y87)</f>
        <v>16</v>
      </c>
    </row>
    <row r="88" spans="1:26">
      <c r="A88" s="34" t="s">
        <v>92</v>
      </c>
      <c r="B88" s="86"/>
      <c r="C88" s="86"/>
      <c r="D88" s="86"/>
      <c r="E88" s="86"/>
      <c r="F88" s="86"/>
      <c r="G88" s="86"/>
      <c r="H88" s="86">
        <v>1</v>
      </c>
      <c r="I88" s="86">
        <v>1</v>
      </c>
      <c r="J88" s="86"/>
      <c r="K88" s="86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81">
        <f>SUM(B88:Y88)</f>
        <v>2</v>
      </c>
    </row>
    <row r="89" spans="1:26">
      <c r="A89" s="34" t="s">
        <v>94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91"/>
      <c r="M89" s="91"/>
      <c r="N89" s="91"/>
      <c r="O89" s="1">
        <v>1</v>
      </c>
      <c r="P89" s="91"/>
      <c r="Q89" s="91"/>
      <c r="R89" s="91"/>
      <c r="S89" s="91"/>
      <c r="T89" s="91"/>
      <c r="U89" s="91">
        <v>1</v>
      </c>
      <c r="V89" s="91"/>
      <c r="W89" s="91"/>
      <c r="X89" s="91"/>
      <c r="Y89" s="91"/>
      <c r="Z89" s="81">
        <f>SUM(B89:Y89)</f>
        <v>2</v>
      </c>
    </row>
    <row r="90" spans="1:26">
      <c r="A90" s="34" t="s">
        <v>96</v>
      </c>
      <c r="B90" s="86">
        <v>1</v>
      </c>
      <c r="C90" s="86">
        <v>1</v>
      </c>
      <c r="D90" s="86"/>
      <c r="E90" s="86"/>
      <c r="F90" s="86"/>
      <c r="G90" s="86"/>
      <c r="H90" s="86"/>
      <c r="I90" s="86"/>
      <c r="J90" s="86"/>
      <c r="K90" s="86">
        <v>1</v>
      </c>
      <c r="L90" s="91"/>
      <c r="M90" s="91"/>
      <c r="N90" s="91"/>
      <c r="O90" s="91"/>
      <c r="P90" s="91"/>
      <c r="Q90" s="91"/>
      <c r="R90" s="91">
        <v>1</v>
      </c>
      <c r="S90" s="91">
        <v>1</v>
      </c>
      <c r="T90" s="91"/>
      <c r="U90" s="91"/>
      <c r="V90" s="91"/>
      <c r="W90" s="91"/>
      <c r="X90" s="91"/>
      <c r="Y90" s="91">
        <v>1</v>
      </c>
      <c r="Z90" s="81">
        <f>SUM(B90:Y90)</f>
        <v>6</v>
      </c>
    </row>
    <row r="91" spans="1:26">
      <c r="A91" s="34" t="s">
        <v>98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81">
        <f>SUM(B91:Y91)</f>
        <v>0</v>
      </c>
    </row>
    <row r="92" spans="1:26">
      <c r="A92" s="34" t="s">
        <v>100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91"/>
      <c r="M92" s="1">
        <v>1</v>
      </c>
      <c r="N92" s="1">
        <v>1</v>
      </c>
      <c r="O92" s="91"/>
      <c r="P92" s="91"/>
      <c r="Q92" s="91"/>
      <c r="R92" s="91"/>
      <c r="S92" s="91">
        <v>1</v>
      </c>
      <c r="T92" s="91"/>
      <c r="U92" s="91"/>
      <c r="V92" s="91"/>
      <c r="W92" s="91"/>
      <c r="X92" s="91">
        <v>1</v>
      </c>
      <c r="Y92" s="91"/>
      <c r="Z92" s="81">
        <f>SUM(B92:Y92)</f>
        <v>4</v>
      </c>
    </row>
    <row r="93" spans="1:26">
      <c r="A93" s="34" t="s">
        <v>102</v>
      </c>
      <c r="B93" s="86"/>
      <c r="C93" s="86"/>
      <c r="D93" s="86"/>
      <c r="E93" s="86">
        <v>1</v>
      </c>
      <c r="F93" s="86"/>
      <c r="G93" s="86">
        <v>1</v>
      </c>
      <c r="H93" s="86"/>
      <c r="I93" s="86"/>
      <c r="J93" s="86"/>
      <c r="K93" s="86">
        <v>1</v>
      </c>
      <c r="L93" s="91">
        <v>1</v>
      </c>
      <c r="M93" s="91"/>
      <c r="N93" s="1">
        <v>1</v>
      </c>
      <c r="O93" s="91"/>
      <c r="P93" s="1">
        <v>1</v>
      </c>
      <c r="Q93" s="1">
        <v>1</v>
      </c>
      <c r="R93" s="91">
        <v>1</v>
      </c>
      <c r="S93" s="91"/>
      <c r="T93" s="91"/>
      <c r="U93" s="91"/>
      <c r="V93" s="91"/>
      <c r="W93" s="91">
        <v>1</v>
      </c>
      <c r="X93" s="91">
        <v>1</v>
      </c>
      <c r="Y93" s="91"/>
      <c r="Z93" s="81">
        <f>SUM(B93:Y93)</f>
        <v>10</v>
      </c>
    </row>
    <row r="94" spans="1:26">
      <c r="A94" s="34" t="s">
        <v>104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81">
        <f>SUM(B94:Y94)</f>
        <v>0</v>
      </c>
    </row>
    <row r="95" spans="1:26">
      <c r="A95" s="34" t="s">
        <v>106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91"/>
      <c r="M95" s="91"/>
      <c r="N95" s="91"/>
      <c r="O95" s="1">
        <v>1</v>
      </c>
      <c r="P95" s="91"/>
      <c r="Q95" s="91"/>
      <c r="R95" s="91"/>
      <c r="S95" s="91"/>
      <c r="T95" s="91"/>
      <c r="U95" s="91">
        <v>1</v>
      </c>
      <c r="V95" s="91"/>
      <c r="W95" s="91"/>
      <c r="X95" s="91"/>
      <c r="Y95" s="91"/>
      <c r="Z95" s="81">
        <f>SUM(B95:Y95)</f>
        <v>2</v>
      </c>
    </row>
    <row r="96" spans="1:26">
      <c r="A96" s="34" t="s">
        <v>108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81">
        <f>SUM(B96:Y96)</f>
        <v>0</v>
      </c>
    </row>
    <row r="97" spans="1:26">
      <c r="A97" s="34" t="s">
        <v>110</v>
      </c>
      <c r="B97" s="86"/>
      <c r="C97" s="86">
        <v>1</v>
      </c>
      <c r="D97" s="86"/>
      <c r="E97" s="86"/>
      <c r="F97" s="86"/>
      <c r="G97" s="86"/>
      <c r="H97" s="86"/>
      <c r="I97" s="86"/>
      <c r="J97" s="86">
        <v>1</v>
      </c>
      <c r="K97" s="86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>
        <v>1</v>
      </c>
      <c r="X97" s="91"/>
      <c r="Y97" s="91"/>
      <c r="Z97" s="81">
        <f>SUM(B97:Y97)</f>
        <v>3</v>
      </c>
    </row>
    <row r="98" spans="1:26">
      <c r="A98" s="34" t="s">
        <v>112</v>
      </c>
      <c r="B98" s="86"/>
      <c r="C98" s="86">
        <v>1</v>
      </c>
      <c r="D98" s="86"/>
      <c r="E98" s="86"/>
      <c r="F98" s="86"/>
      <c r="G98" s="86"/>
      <c r="H98" s="86">
        <v>1</v>
      </c>
      <c r="I98" s="86"/>
      <c r="J98" s="86"/>
      <c r="K98" s="86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81">
        <f>SUM(B98:Y98)</f>
        <v>2</v>
      </c>
    </row>
    <row r="99" spans="1:26">
      <c r="A99" s="34" t="s">
        <v>114</v>
      </c>
      <c r="B99" s="86"/>
      <c r="C99" s="86">
        <v>1</v>
      </c>
      <c r="D99" s="86"/>
      <c r="E99" s="86">
        <v>1</v>
      </c>
      <c r="F99" s="86">
        <v>1</v>
      </c>
      <c r="G99" s="86"/>
      <c r="H99" s="86">
        <v>1</v>
      </c>
      <c r="I99" s="86"/>
      <c r="J99" s="86"/>
      <c r="K99" s="86">
        <v>1</v>
      </c>
      <c r="L99" s="91"/>
      <c r="M99" s="91"/>
      <c r="N99" s="91"/>
      <c r="O99" s="1">
        <v>1</v>
      </c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81">
        <f>SUM(B99:Y99)</f>
        <v>6</v>
      </c>
    </row>
    <row r="100" spans="1:26">
      <c r="A100" s="34" t="s">
        <v>116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81">
        <f>SUM(B100:Y100)</f>
        <v>0</v>
      </c>
    </row>
    <row r="101" spans="1:26">
      <c r="A101" s="34" t="s">
        <v>118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81">
        <f>SUM(B101:Y101)</f>
        <v>0</v>
      </c>
    </row>
    <row r="102" spans="1:26">
      <c r="A102" s="34" t="s">
        <v>120</v>
      </c>
      <c r="B102" s="86">
        <v>1</v>
      </c>
      <c r="C102" s="86"/>
      <c r="D102" s="86"/>
      <c r="E102" s="86"/>
      <c r="F102" s="86"/>
      <c r="G102" s="86"/>
      <c r="H102" s="86"/>
      <c r="I102" s="86"/>
      <c r="J102" s="86">
        <v>1</v>
      </c>
      <c r="K102" s="86"/>
      <c r="L102" s="91"/>
      <c r="M102" s="91"/>
      <c r="N102" s="91"/>
      <c r="O102" s="91"/>
      <c r="P102" s="91"/>
      <c r="Q102" s="91"/>
      <c r="R102" s="91">
        <v>1</v>
      </c>
      <c r="S102" s="91"/>
      <c r="T102" s="91">
        <v>1</v>
      </c>
      <c r="U102" s="91">
        <v>1</v>
      </c>
      <c r="V102" s="91"/>
      <c r="W102" s="91"/>
      <c r="X102" s="91"/>
      <c r="Y102" s="91">
        <v>1</v>
      </c>
      <c r="Z102" s="81">
        <f>SUM(B102:Y102)</f>
        <v>6</v>
      </c>
    </row>
    <row r="103" spans="1:26">
      <c r="A103" s="34" t="s">
        <v>122</v>
      </c>
      <c r="B103" s="86"/>
      <c r="C103" s="86"/>
      <c r="D103" s="86"/>
      <c r="E103" s="86"/>
      <c r="F103" s="86"/>
      <c r="G103" s="86"/>
      <c r="H103" s="86"/>
      <c r="I103" s="86">
        <v>1</v>
      </c>
      <c r="J103" s="86"/>
      <c r="K103" s="86"/>
      <c r="L103" s="91"/>
      <c r="M103" s="91"/>
      <c r="N103" s="91"/>
      <c r="O103" s="91"/>
      <c r="P103" s="91"/>
      <c r="Q103" s="91"/>
      <c r="R103" s="91"/>
      <c r="S103" s="91"/>
      <c r="T103" s="91">
        <v>1</v>
      </c>
      <c r="U103" s="91">
        <v>1</v>
      </c>
      <c r="V103" s="91">
        <v>1</v>
      </c>
      <c r="W103" s="91"/>
      <c r="X103" s="91"/>
      <c r="Y103" s="91">
        <v>1</v>
      </c>
      <c r="Z103" s="81">
        <f>SUM(B103:Y103)</f>
        <v>5</v>
      </c>
    </row>
    <row r="104" spans="1:26">
      <c r="A104" s="34" t="s">
        <v>124</v>
      </c>
      <c r="B104" s="86">
        <v>1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91"/>
      <c r="M104" s="91"/>
      <c r="N104" s="91"/>
      <c r="O104" s="91"/>
      <c r="P104" s="91"/>
      <c r="Q104" s="91"/>
      <c r="R104" s="91"/>
      <c r="S104" s="91"/>
      <c r="T104" s="91">
        <v>1</v>
      </c>
      <c r="U104" s="91"/>
      <c r="V104" s="91"/>
      <c r="W104" s="91"/>
      <c r="X104" s="91"/>
      <c r="Y104" s="91"/>
      <c r="Z104" s="81">
        <f>SUM(B104:Y104)</f>
        <v>2</v>
      </c>
    </row>
    <row r="105" spans="1:26">
      <c r="A105" s="34" t="s">
        <v>126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91"/>
      <c r="M105" s="91"/>
      <c r="N105" s="91"/>
      <c r="O105" s="1">
        <v>1</v>
      </c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81">
        <f>SUM(B105:Y105)</f>
        <v>1</v>
      </c>
    </row>
    <row r="106" spans="1:26">
      <c r="A106" s="34" t="s">
        <v>128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81">
        <f>SUM(B106:Y106)</f>
        <v>0</v>
      </c>
    </row>
    <row r="107" spans="1:26">
      <c r="A107" s="34" t="s">
        <v>130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81">
        <f>SUM(B107:Y107)</f>
        <v>0</v>
      </c>
    </row>
    <row r="108" spans="1:26">
      <c r="A108" s="34" t="s">
        <v>132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81">
        <f>SUM(B108:Y108)</f>
        <v>0</v>
      </c>
    </row>
    <row r="109" spans="1:26">
      <c r="A109" s="34" t="s">
        <v>134</v>
      </c>
      <c r="B109" s="86"/>
      <c r="C109" s="86"/>
      <c r="D109" s="86">
        <v>1</v>
      </c>
      <c r="E109" s="86"/>
      <c r="F109" s="86"/>
      <c r="G109" s="86"/>
      <c r="H109" s="86"/>
      <c r="I109" s="86"/>
      <c r="J109" s="86"/>
      <c r="K109" s="86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81">
        <f>SUM(B109:Y109)</f>
        <v>1</v>
      </c>
    </row>
    <row r="110" spans="1:26">
      <c r="A110" s="34" t="s">
        <v>136</v>
      </c>
      <c r="B110" s="86"/>
      <c r="C110" s="86"/>
      <c r="D110" s="86"/>
      <c r="E110" s="86"/>
      <c r="F110" s="86">
        <v>1</v>
      </c>
      <c r="G110" s="86"/>
      <c r="H110" s="86">
        <v>1</v>
      </c>
      <c r="I110" s="86"/>
      <c r="J110" s="86"/>
      <c r="K110" s="86"/>
      <c r="L110" s="91"/>
      <c r="M110" s="91"/>
      <c r="N110" s="1">
        <v>1</v>
      </c>
      <c r="O110" s="91"/>
      <c r="P110" s="91"/>
      <c r="Q110" s="91"/>
      <c r="R110" s="91"/>
      <c r="S110" s="91">
        <v>1</v>
      </c>
      <c r="T110" s="91"/>
      <c r="U110" s="91"/>
      <c r="V110" s="91"/>
      <c r="W110" s="91"/>
      <c r="X110" s="91"/>
      <c r="Y110" s="91"/>
      <c r="Z110" s="81">
        <f>SUM(B110:Y110)</f>
        <v>4</v>
      </c>
    </row>
    <row r="111" spans="1:26" s="69" customFormat="1">
      <c r="A111" s="68" t="s">
        <v>138</v>
      </c>
      <c r="B111" s="89"/>
      <c r="C111" s="89"/>
      <c r="D111" s="89">
        <v>1</v>
      </c>
      <c r="E111" s="89">
        <v>1</v>
      </c>
      <c r="F111" s="89">
        <v>1</v>
      </c>
      <c r="G111" s="89">
        <v>1</v>
      </c>
      <c r="H111" s="89"/>
      <c r="I111" s="89">
        <v>1</v>
      </c>
      <c r="J111" s="89"/>
      <c r="K111" s="89">
        <v>1</v>
      </c>
      <c r="L111" s="94">
        <v>1</v>
      </c>
      <c r="M111" s="90">
        <v>1</v>
      </c>
      <c r="N111" s="94"/>
      <c r="O111" s="90">
        <v>1</v>
      </c>
      <c r="P111" s="94"/>
      <c r="Q111" s="94"/>
      <c r="R111" s="94">
        <v>1</v>
      </c>
      <c r="S111" s="94"/>
      <c r="T111" s="94"/>
      <c r="U111" s="94"/>
      <c r="V111" s="94">
        <v>1</v>
      </c>
      <c r="W111" s="94"/>
      <c r="X111" s="94"/>
      <c r="Y111" s="94"/>
      <c r="Z111" s="81">
        <f>SUM(B111:Y111)</f>
        <v>11</v>
      </c>
    </row>
    <row r="112" spans="1:26">
      <c r="A112" s="70" t="s">
        <v>65</v>
      </c>
      <c r="B112" s="86"/>
      <c r="C112" s="86"/>
      <c r="D112" s="86"/>
      <c r="E112" s="86">
        <v>1</v>
      </c>
      <c r="F112" s="86"/>
      <c r="G112" s="86"/>
      <c r="H112" s="86"/>
      <c r="I112" s="86"/>
      <c r="J112" s="86"/>
      <c r="K112" s="86"/>
      <c r="L112" s="91"/>
      <c r="M112" s="91"/>
      <c r="N112" s="91"/>
      <c r="O112" s="91"/>
      <c r="P112" s="91"/>
      <c r="Q112" s="91"/>
      <c r="R112" s="91">
        <v>1</v>
      </c>
      <c r="S112" s="91"/>
      <c r="T112" s="91"/>
      <c r="U112" s="91"/>
      <c r="V112" s="91"/>
      <c r="W112" s="91"/>
      <c r="X112" s="91"/>
      <c r="Y112" s="91"/>
      <c r="Z112" s="81">
        <f>SUM(B112:Y112)</f>
        <v>2</v>
      </c>
    </row>
    <row r="113" spans="1:26">
      <c r="A113" s="33" t="s">
        <v>67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81">
        <f>SUM(B113:Y113)</f>
        <v>0</v>
      </c>
    </row>
    <row r="114" spans="1:26">
      <c r="A114" s="33" t="s">
        <v>69</v>
      </c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81">
        <f>SUM(B114:Y114)</f>
        <v>0</v>
      </c>
    </row>
    <row r="115" spans="1:26">
      <c r="A115" s="33" t="s">
        <v>71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81">
        <f>SUM(B115:Y115)</f>
        <v>0</v>
      </c>
    </row>
    <row r="116" spans="1:26">
      <c r="A116" s="33" t="s">
        <v>73</v>
      </c>
      <c r="B116" s="86">
        <v>1</v>
      </c>
      <c r="C116" s="86"/>
      <c r="D116" s="86"/>
      <c r="E116" s="86">
        <v>1</v>
      </c>
      <c r="F116" s="86">
        <v>1</v>
      </c>
      <c r="G116" s="86"/>
      <c r="H116" s="86"/>
      <c r="I116" s="86"/>
      <c r="J116" s="86"/>
      <c r="K116" s="86"/>
      <c r="L116" s="91"/>
      <c r="M116" s="1">
        <v>1</v>
      </c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81">
        <f>SUM(B116:Y116)</f>
        <v>4</v>
      </c>
    </row>
    <row r="117" spans="1:26">
      <c r="A117" s="33" t="s">
        <v>75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81">
        <f>SUM(B117:Y117)</f>
        <v>0</v>
      </c>
    </row>
    <row r="118" spans="1:26">
      <c r="A118" s="33" t="s">
        <v>77</v>
      </c>
      <c r="B118" s="86"/>
      <c r="C118" s="86"/>
      <c r="D118" s="86"/>
      <c r="E118" s="86"/>
      <c r="F118" s="86"/>
      <c r="G118" s="86"/>
      <c r="H118" s="86"/>
      <c r="I118" s="86">
        <v>1</v>
      </c>
      <c r="J118" s="86"/>
      <c r="K118" s="86"/>
      <c r="L118" s="91"/>
      <c r="M118" s="91"/>
      <c r="N118" s="91"/>
      <c r="O118" s="91"/>
      <c r="P118" s="1">
        <v>1</v>
      </c>
      <c r="Q118" s="91"/>
      <c r="R118" s="91"/>
      <c r="S118" s="91">
        <v>1</v>
      </c>
      <c r="T118" s="91"/>
      <c r="U118" s="91"/>
      <c r="V118" s="91"/>
      <c r="W118" s="91"/>
      <c r="X118" s="91"/>
      <c r="Y118" s="91"/>
      <c r="Z118" s="81">
        <f>SUM(B118:Y118)</f>
        <v>3</v>
      </c>
    </row>
    <row r="119" spans="1:26">
      <c r="A119" s="33" t="s">
        <v>79</v>
      </c>
      <c r="B119" s="86"/>
      <c r="C119" s="86"/>
      <c r="D119" s="86"/>
      <c r="E119" s="86"/>
      <c r="F119" s="86">
        <v>1</v>
      </c>
      <c r="G119" s="86"/>
      <c r="H119" s="86"/>
      <c r="I119" s="86"/>
      <c r="J119" s="86"/>
      <c r="K119" s="86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81">
        <f>SUM(B119:Y119)</f>
        <v>1</v>
      </c>
    </row>
    <row r="120" spans="1:26">
      <c r="A120" s="33" t="s">
        <v>81</v>
      </c>
      <c r="B120" s="86"/>
      <c r="C120" s="86">
        <v>1</v>
      </c>
      <c r="D120" s="86">
        <v>1</v>
      </c>
      <c r="E120" s="86"/>
      <c r="F120" s="86">
        <v>1</v>
      </c>
      <c r="G120" s="86"/>
      <c r="H120" s="86"/>
      <c r="I120" s="86">
        <v>1</v>
      </c>
      <c r="J120" s="86"/>
      <c r="K120" s="86">
        <v>1</v>
      </c>
      <c r="L120" s="91"/>
      <c r="M120" s="1">
        <v>1</v>
      </c>
      <c r="N120" s="91"/>
      <c r="O120" s="91"/>
      <c r="P120" s="91"/>
      <c r="Q120" s="91"/>
      <c r="R120" s="91">
        <v>1</v>
      </c>
      <c r="S120" s="91">
        <v>1</v>
      </c>
      <c r="T120" s="91">
        <v>1</v>
      </c>
      <c r="U120" s="91"/>
      <c r="V120" s="91"/>
      <c r="W120" s="91"/>
      <c r="X120" s="91"/>
      <c r="Y120" s="91"/>
      <c r="Z120" s="81">
        <f>SUM(B120:Y120)</f>
        <v>9</v>
      </c>
    </row>
    <row r="121" spans="1:26">
      <c r="A121" s="33" t="s">
        <v>83</v>
      </c>
      <c r="B121" s="86"/>
      <c r="C121" s="86">
        <v>1</v>
      </c>
      <c r="D121" s="86">
        <v>1</v>
      </c>
      <c r="E121" s="86"/>
      <c r="F121" s="86"/>
      <c r="G121" s="86"/>
      <c r="H121" s="86">
        <v>1</v>
      </c>
      <c r="I121" s="86">
        <v>1</v>
      </c>
      <c r="J121" s="86"/>
      <c r="K121" s="86"/>
      <c r="L121" s="91"/>
      <c r="M121" s="91"/>
      <c r="N121" s="1">
        <v>1</v>
      </c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>
        <v>1</v>
      </c>
      <c r="Z121" s="81">
        <f>SUM(B121:Y121)</f>
        <v>6</v>
      </c>
    </row>
    <row r="122" spans="1:26">
      <c r="A122" s="33" t="s">
        <v>85</v>
      </c>
      <c r="B122" s="86"/>
      <c r="C122" s="86"/>
      <c r="D122" s="86">
        <v>1</v>
      </c>
      <c r="E122" s="86"/>
      <c r="F122" s="86"/>
      <c r="G122" s="86">
        <v>1</v>
      </c>
      <c r="H122" s="86"/>
      <c r="I122" s="86">
        <v>1</v>
      </c>
      <c r="J122" s="86"/>
      <c r="K122" s="86"/>
      <c r="L122" s="91"/>
      <c r="M122" s="91"/>
      <c r="N122" s="91"/>
      <c r="O122" s="91"/>
      <c r="P122" s="91"/>
      <c r="Q122" s="91"/>
      <c r="R122" s="91">
        <v>1</v>
      </c>
      <c r="S122" s="91"/>
      <c r="T122" s="91"/>
      <c r="U122" s="91"/>
      <c r="V122" s="91">
        <v>1</v>
      </c>
      <c r="W122" s="91"/>
      <c r="X122" s="91"/>
      <c r="Y122" s="91"/>
      <c r="Z122" s="81">
        <f>SUM(B122:Y122)</f>
        <v>5</v>
      </c>
    </row>
    <row r="123" spans="1:26">
      <c r="A123" s="33" t="s">
        <v>87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91"/>
      <c r="M123" s="91"/>
      <c r="N123" s="91"/>
      <c r="O123" s="91"/>
      <c r="P123" s="1">
        <v>1</v>
      </c>
      <c r="Q123" s="91"/>
      <c r="R123" s="91">
        <v>1</v>
      </c>
      <c r="S123" s="91"/>
      <c r="T123" s="91"/>
      <c r="U123" s="91"/>
      <c r="V123" s="91"/>
      <c r="W123" s="91"/>
      <c r="X123" s="91"/>
      <c r="Y123" s="91"/>
      <c r="Z123" s="81">
        <f>SUM(B123:Y123)</f>
        <v>2</v>
      </c>
    </row>
    <row r="124" spans="1:26">
      <c r="A124" s="33" t="s">
        <v>89</v>
      </c>
      <c r="B124" s="86">
        <v>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81">
        <f>SUM(B124:Y124)</f>
        <v>1</v>
      </c>
    </row>
    <row r="125" spans="1:26">
      <c r="A125" s="33" t="s">
        <v>91</v>
      </c>
      <c r="B125" s="86"/>
      <c r="C125" s="86"/>
      <c r="D125" s="86"/>
      <c r="E125" s="86"/>
      <c r="F125" s="86"/>
      <c r="G125" s="86"/>
      <c r="H125" s="86">
        <v>1</v>
      </c>
      <c r="I125" s="86"/>
      <c r="J125" s="86"/>
      <c r="K125" s="86"/>
      <c r="L125" s="91"/>
      <c r="M125" s="91"/>
      <c r="N125" s="91"/>
      <c r="O125" s="91"/>
      <c r="P125" s="1">
        <v>1</v>
      </c>
      <c r="Q125" s="91"/>
      <c r="R125" s="91"/>
      <c r="S125" s="91"/>
      <c r="T125" s="91"/>
      <c r="U125" s="91"/>
      <c r="V125" s="91"/>
      <c r="W125" s="91">
        <v>1</v>
      </c>
      <c r="X125" s="91"/>
      <c r="Y125" s="91"/>
      <c r="Z125" s="81">
        <f>SUM(B125:Y125)</f>
        <v>3</v>
      </c>
    </row>
    <row r="126" spans="1:26">
      <c r="A126" s="33" t="s">
        <v>93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>
        <v>1</v>
      </c>
      <c r="L126" s="91">
        <v>1</v>
      </c>
      <c r="M126" s="91"/>
      <c r="N126" s="1">
        <v>1</v>
      </c>
      <c r="O126" s="1">
        <v>1</v>
      </c>
      <c r="P126" s="91"/>
      <c r="Q126" s="1">
        <v>1</v>
      </c>
      <c r="R126" s="91"/>
      <c r="S126" s="91"/>
      <c r="T126" s="91">
        <v>1</v>
      </c>
      <c r="U126" s="91"/>
      <c r="V126" s="91">
        <v>1</v>
      </c>
      <c r="W126" s="91"/>
      <c r="X126" s="91"/>
      <c r="Y126" s="91"/>
      <c r="Z126" s="81">
        <f>SUM(B126:Y126)</f>
        <v>7</v>
      </c>
    </row>
    <row r="127" spans="1:26">
      <c r="A127" s="33" t="s">
        <v>95</v>
      </c>
      <c r="B127" s="86"/>
      <c r="C127" s="86"/>
      <c r="D127" s="86">
        <v>1</v>
      </c>
      <c r="E127" s="86"/>
      <c r="F127" s="86"/>
      <c r="G127" s="86"/>
      <c r="H127" s="86"/>
      <c r="I127" s="86"/>
      <c r="J127" s="86">
        <v>1</v>
      </c>
      <c r="K127" s="86"/>
      <c r="L127" s="91"/>
      <c r="M127" s="91"/>
      <c r="N127" s="91"/>
      <c r="O127" s="91"/>
      <c r="P127" s="91"/>
      <c r="Q127" s="91"/>
      <c r="R127" s="91"/>
      <c r="S127" s="91"/>
      <c r="T127" s="91"/>
      <c r="U127" s="91">
        <v>1</v>
      </c>
      <c r="V127" s="91"/>
      <c r="W127" s="91"/>
      <c r="X127" s="91"/>
      <c r="Y127" s="91">
        <v>1</v>
      </c>
      <c r="Z127" s="81">
        <f>SUM(B127:Y127)</f>
        <v>4</v>
      </c>
    </row>
    <row r="128" spans="1:26">
      <c r="A128" s="33" t="s">
        <v>97</v>
      </c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81">
        <f>SUM(B128:Y128)</f>
        <v>0</v>
      </c>
    </row>
    <row r="129" spans="1:26">
      <c r="A129" s="33" t="s">
        <v>99</v>
      </c>
      <c r="B129" s="86"/>
      <c r="C129" s="86"/>
      <c r="D129" s="86"/>
      <c r="E129" s="86"/>
      <c r="F129" s="86"/>
      <c r="G129" s="86">
        <v>1</v>
      </c>
      <c r="H129" s="86"/>
      <c r="I129" s="86"/>
      <c r="J129" s="86"/>
      <c r="K129" s="86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81">
        <f>SUM(B129:Y129)</f>
        <v>1</v>
      </c>
    </row>
    <row r="130" spans="1:26">
      <c r="A130" s="33" t="s">
        <v>101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91"/>
      <c r="M130" s="91"/>
      <c r="N130" s="91"/>
      <c r="O130" s="91"/>
      <c r="P130" s="91"/>
      <c r="Q130" s="1">
        <v>1</v>
      </c>
      <c r="R130" s="91"/>
      <c r="S130" s="91"/>
      <c r="T130" s="91"/>
      <c r="U130" s="91"/>
      <c r="V130" s="91"/>
      <c r="W130" s="91"/>
      <c r="X130" s="91"/>
      <c r="Y130" s="91"/>
      <c r="Z130" s="81">
        <f>SUM(B130:Y130)</f>
        <v>1</v>
      </c>
    </row>
    <row r="131" spans="1:26">
      <c r="A131" s="33" t="s">
        <v>103</v>
      </c>
      <c r="B131" s="86"/>
      <c r="C131" s="86"/>
      <c r="D131" s="86">
        <v>1</v>
      </c>
      <c r="E131" s="86"/>
      <c r="F131" s="86"/>
      <c r="G131" s="86">
        <v>1</v>
      </c>
      <c r="H131" s="86"/>
      <c r="I131" s="86"/>
      <c r="J131" s="86"/>
      <c r="K131" s="86"/>
      <c r="L131" s="91">
        <v>1</v>
      </c>
      <c r="M131" s="1">
        <v>1</v>
      </c>
      <c r="N131" s="91"/>
      <c r="O131" s="1">
        <v>1</v>
      </c>
      <c r="P131" s="91"/>
      <c r="Q131" s="1">
        <v>1</v>
      </c>
      <c r="R131" s="91">
        <v>1</v>
      </c>
      <c r="S131" s="91">
        <v>1</v>
      </c>
      <c r="T131" s="91"/>
      <c r="U131" s="91"/>
      <c r="V131" s="91">
        <v>1</v>
      </c>
      <c r="W131" s="91">
        <v>1</v>
      </c>
      <c r="X131" s="91"/>
      <c r="Y131" s="91"/>
      <c r="Z131" s="81">
        <f>SUM(B131:Y131)</f>
        <v>10</v>
      </c>
    </row>
    <row r="132" spans="1:26">
      <c r="A132" s="33" t="s">
        <v>105</v>
      </c>
      <c r="B132" s="86">
        <v>1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81">
        <f>SUM(B132:Y132)</f>
        <v>1</v>
      </c>
    </row>
    <row r="133" spans="1:26">
      <c r="A133" s="33" t="s">
        <v>107</v>
      </c>
      <c r="B133" s="86"/>
      <c r="C133" s="86"/>
      <c r="D133" s="86"/>
      <c r="E133" s="86"/>
      <c r="F133" s="86">
        <v>1</v>
      </c>
      <c r="G133" s="86"/>
      <c r="H133" s="86">
        <v>1</v>
      </c>
      <c r="I133" s="86"/>
      <c r="J133" s="86">
        <v>1</v>
      </c>
      <c r="K133" s="86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81">
        <f>SUM(B133:Y133)</f>
        <v>3</v>
      </c>
    </row>
    <row r="134" spans="1:26">
      <c r="A134" s="33" t="s">
        <v>109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91"/>
      <c r="M134" s="91"/>
      <c r="N134" s="91"/>
      <c r="O134" s="91"/>
      <c r="P134" s="91"/>
      <c r="Q134" s="1">
        <v>1</v>
      </c>
      <c r="R134" s="91"/>
      <c r="S134" s="91"/>
      <c r="T134" s="91"/>
      <c r="U134" s="91"/>
      <c r="V134" s="91"/>
      <c r="W134" s="91"/>
      <c r="X134" s="91"/>
      <c r="Y134" s="91"/>
      <c r="Z134" s="81">
        <f>SUM(B134:Y134)</f>
        <v>1</v>
      </c>
    </row>
    <row r="135" spans="1:26">
      <c r="A135" s="33" t="s">
        <v>111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91">
        <v>1</v>
      </c>
      <c r="M135" s="91"/>
      <c r="N135" s="91"/>
      <c r="O135" s="91"/>
      <c r="P135" s="91"/>
      <c r="Q135" s="91"/>
      <c r="R135" s="91"/>
      <c r="S135" s="91">
        <v>1</v>
      </c>
      <c r="T135" s="91"/>
      <c r="U135" s="91"/>
      <c r="V135" s="91"/>
      <c r="W135" s="91"/>
      <c r="X135" s="91"/>
      <c r="Y135" s="91"/>
      <c r="Z135" s="81">
        <f>SUM(B135:Y135)</f>
        <v>2</v>
      </c>
    </row>
    <row r="136" spans="1:26">
      <c r="A136" s="33" t="s">
        <v>113</v>
      </c>
      <c r="B136" s="86"/>
      <c r="C136" s="86"/>
      <c r="D136" s="86"/>
      <c r="E136" s="86"/>
      <c r="F136" s="86">
        <v>1</v>
      </c>
      <c r="G136" s="86"/>
      <c r="H136" s="86"/>
      <c r="I136" s="86"/>
      <c r="J136" s="86"/>
      <c r="K136" s="86"/>
      <c r="L136" s="91"/>
      <c r="M136" s="91"/>
      <c r="N136" s="91"/>
      <c r="O136" s="1">
        <v>1</v>
      </c>
      <c r="P136" s="91"/>
      <c r="Q136" s="1">
        <v>1</v>
      </c>
      <c r="R136" s="91"/>
      <c r="S136" s="91"/>
      <c r="T136" s="91"/>
      <c r="U136" s="91"/>
      <c r="V136" s="91"/>
      <c r="W136" s="91"/>
      <c r="X136" s="91">
        <v>1</v>
      </c>
      <c r="Y136" s="91"/>
      <c r="Z136" s="81">
        <f>SUM(B136:Y136)</f>
        <v>4</v>
      </c>
    </row>
    <row r="137" spans="1:26">
      <c r="A137" s="33" t="s">
        <v>115</v>
      </c>
      <c r="B137" s="86"/>
      <c r="C137" s="86"/>
      <c r="D137" s="86"/>
      <c r="E137" s="86"/>
      <c r="F137" s="86">
        <v>1</v>
      </c>
      <c r="G137" s="86"/>
      <c r="H137" s="86"/>
      <c r="I137" s="86"/>
      <c r="J137" s="86"/>
      <c r="K137" s="86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81">
        <f>SUM(B137:Y137)</f>
        <v>1</v>
      </c>
    </row>
    <row r="138" spans="1:26">
      <c r="A138" s="33" t="s">
        <v>117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81">
        <f>SUM(B138:Y138)</f>
        <v>0</v>
      </c>
    </row>
    <row r="139" spans="1:26">
      <c r="A139" s="33" t="s">
        <v>119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81">
        <f>SUM(B139:Y139)</f>
        <v>0</v>
      </c>
    </row>
    <row r="140" spans="1:26">
      <c r="A140" s="33" t="s">
        <v>121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91"/>
      <c r="M140" s="91"/>
      <c r="N140" s="91"/>
      <c r="O140" s="91"/>
      <c r="P140" s="91"/>
      <c r="Q140" s="1">
        <v>1</v>
      </c>
      <c r="R140" s="91"/>
      <c r="S140" s="91"/>
      <c r="T140" s="91"/>
      <c r="U140" s="91"/>
      <c r="V140" s="91"/>
      <c r="W140" s="91"/>
      <c r="X140" s="91"/>
      <c r="Y140" s="91"/>
      <c r="Z140" s="81">
        <f>SUM(B140:Y140)</f>
        <v>1</v>
      </c>
    </row>
    <row r="141" spans="1:26">
      <c r="A141" s="33" t="s">
        <v>123</v>
      </c>
      <c r="B141" s="86"/>
      <c r="C141" s="86"/>
      <c r="D141" s="86"/>
      <c r="E141" s="86">
        <v>1</v>
      </c>
      <c r="F141" s="86"/>
      <c r="G141" s="86"/>
      <c r="H141" s="86"/>
      <c r="I141" s="86"/>
      <c r="J141" s="86">
        <v>1</v>
      </c>
      <c r="K141" s="86"/>
      <c r="L141" s="91"/>
      <c r="M141" s="91"/>
      <c r="N141" s="91"/>
      <c r="O141" s="91"/>
      <c r="P141" s="91"/>
      <c r="Q141" s="91"/>
      <c r="R141" s="91"/>
      <c r="S141" s="91"/>
      <c r="T141" s="91"/>
      <c r="U141" s="91">
        <v>1</v>
      </c>
      <c r="V141" s="91"/>
      <c r="W141" s="91"/>
      <c r="X141" s="91"/>
      <c r="Y141" s="91"/>
      <c r="Z141" s="81">
        <f>SUM(B141:Y141)</f>
        <v>3</v>
      </c>
    </row>
    <row r="142" spans="1:26">
      <c r="A142" s="33" t="s">
        <v>125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>
        <v>1</v>
      </c>
      <c r="L142" s="91"/>
      <c r="M142" s="91"/>
      <c r="N142" s="91"/>
      <c r="O142" s="91"/>
      <c r="P142" s="1">
        <v>1</v>
      </c>
      <c r="Q142" s="91"/>
      <c r="R142" s="91"/>
      <c r="S142" s="91">
        <v>1</v>
      </c>
      <c r="T142" s="91"/>
      <c r="U142" s="91"/>
      <c r="V142" s="91"/>
      <c r="W142" s="91">
        <v>1</v>
      </c>
      <c r="X142" s="91"/>
      <c r="Y142" s="91"/>
      <c r="Z142" s="81">
        <f>SUM(B142:Y142)</f>
        <v>4</v>
      </c>
    </row>
    <row r="143" spans="1:26">
      <c r="A143" s="33" t="s">
        <v>127</v>
      </c>
      <c r="B143" s="86"/>
      <c r="C143" s="86">
        <v>1</v>
      </c>
      <c r="D143" s="86"/>
      <c r="E143" s="86">
        <v>1</v>
      </c>
      <c r="F143" s="86"/>
      <c r="G143" s="86">
        <v>1</v>
      </c>
      <c r="H143" s="86"/>
      <c r="I143" s="86"/>
      <c r="J143" s="86">
        <v>1</v>
      </c>
      <c r="K143" s="86">
        <v>1</v>
      </c>
      <c r="L143" s="91"/>
      <c r="M143" s="91"/>
      <c r="N143" s="1">
        <v>1</v>
      </c>
      <c r="O143" s="91"/>
      <c r="P143" s="91"/>
      <c r="Q143" s="91"/>
      <c r="R143" s="91"/>
      <c r="S143" s="91">
        <v>1</v>
      </c>
      <c r="T143" s="91"/>
      <c r="U143" s="91">
        <v>1</v>
      </c>
      <c r="V143" s="91">
        <v>1</v>
      </c>
      <c r="W143" s="91">
        <v>1</v>
      </c>
      <c r="X143" s="91"/>
      <c r="Y143" s="91">
        <v>1</v>
      </c>
      <c r="Z143" s="81">
        <f>SUM(B143:Y143)</f>
        <v>11</v>
      </c>
    </row>
    <row r="144" spans="1:26">
      <c r="A144" s="33" t="s">
        <v>129</v>
      </c>
      <c r="B144" s="86"/>
      <c r="C144" s="86"/>
      <c r="D144" s="86"/>
      <c r="E144" s="86"/>
      <c r="F144" s="86"/>
      <c r="G144" s="86"/>
      <c r="H144" s="86"/>
      <c r="I144" s="86"/>
      <c r="J144" s="86">
        <v>1</v>
      </c>
      <c r="K144" s="86"/>
      <c r="L144" s="91"/>
      <c r="M144" s="1">
        <v>1</v>
      </c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81">
        <f>SUM(B144:Y144)</f>
        <v>2</v>
      </c>
    </row>
    <row r="145" spans="1:26">
      <c r="A145" s="33" t="s">
        <v>131</v>
      </c>
      <c r="B145" s="86"/>
      <c r="C145" s="86">
        <v>1</v>
      </c>
      <c r="D145" s="86"/>
      <c r="E145" s="86"/>
      <c r="F145" s="86"/>
      <c r="G145" s="86"/>
      <c r="H145" s="86"/>
      <c r="I145" s="86"/>
      <c r="J145" s="86"/>
      <c r="K145" s="86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81">
        <f>SUM(B145:Y145)</f>
        <v>1</v>
      </c>
    </row>
    <row r="146" spans="1:26">
      <c r="A146" s="33" t="s">
        <v>133</v>
      </c>
      <c r="B146" s="86"/>
      <c r="C146" s="86"/>
      <c r="D146" s="86"/>
      <c r="E146" s="86">
        <v>1</v>
      </c>
      <c r="F146" s="86"/>
      <c r="G146" s="86"/>
      <c r="H146" s="86"/>
      <c r="I146" s="86">
        <v>1</v>
      </c>
      <c r="J146" s="86"/>
      <c r="K146" s="86"/>
      <c r="L146" s="91"/>
      <c r="M146" s="1">
        <v>1</v>
      </c>
      <c r="N146" s="91"/>
      <c r="O146" s="91"/>
      <c r="P146" s="91"/>
      <c r="Q146" s="91"/>
      <c r="R146" s="91"/>
      <c r="S146" s="91"/>
      <c r="T146" s="91"/>
      <c r="U146" s="91">
        <v>1</v>
      </c>
      <c r="V146" s="91"/>
      <c r="W146" s="91"/>
      <c r="X146" s="91"/>
      <c r="Y146" s="91"/>
      <c r="Z146" s="81">
        <f>SUM(B146:Y146)</f>
        <v>4</v>
      </c>
    </row>
    <row r="147" spans="1:26">
      <c r="A147" s="33" t="s">
        <v>135</v>
      </c>
      <c r="B147" s="86"/>
      <c r="C147" s="86">
        <v>1</v>
      </c>
      <c r="D147" s="86"/>
      <c r="E147" s="86"/>
      <c r="F147" s="86">
        <v>1</v>
      </c>
      <c r="G147" s="86">
        <v>1</v>
      </c>
      <c r="H147" s="86"/>
      <c r="I147" s="86"/>
      <c r="J147" s="86"/>
      <c r="K147" s="86"/>
      <c r="L147" s="91"/>
      <c r="M147" s="91"/>
      <c r="N147" s="91"/>
      <c r="O147" s="91"/>
      <c r="P147" s="91"/>
      <c r="Q147" s="91"/>
      <c r="R147" s="91">
        <v>1</v>
      </c>
      <c r="S147" s="91"/>
      <c r="T147" s="91"/>
      <c r="U147" s="91"/>
      <c r="V147" s="91"/>
      <c r="W147" s="91"/>
      <c r="X147" s="91"/>
      <c r="Y147" s="91"/>
      <c r="Z147" s="81">
        <f>SUM(B147:Y147)</f>
        <v>4</v>
      </c>
    </row>
    <row r="148" spans="1:26">
      <c r="A148" s="33" t="s">
        <v>137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91"/>
      <c r="M148" s="91"/>
      <c r="N148" s="91"/>
      <c r="O148" s="1">
        <v>1</v>
      </c>
      <c r="P148" s="1">
        <v>1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81">
        <f>SUM(B148:Y148)</f>
        <v>2</v>
      </c>
    </row>
    <row r="149" spans="1:26">
      <c r="A149" s="33" t="s">
        <v>139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91">
        <v>1</v>
      </c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81">
        <f>SUM(B149:Y149)</f>
        <v>1</v>
      </c>
    </row>
    <row r="150" spans="1:26">
      <c r="A150" s="34" t="s">
        <v>66</v>
      </c>
      <c r="B150" s="86">
        <v>1</v>
      </c>
      <c r="C150" s="86"/>
      <c r="D150" s="86"/>
      <c r="E150" s="86"/>
      <c r="F150" s="86">
        <v>1</v>
      </c>
      <c r="G150" s="86"/>
      <c r="H150" s="86">
        <v>1</v>
      </c>
      <c r="I150" s="86"/>
      <c r="J150" s="86">
        <v>1</v>
      </c>
      <c r="K150" s="86">
        <v>1</v>
      </c>
      <c r="L150" s="92">
        <v>1</v>
      </c>
      <c r="M150" s="91"/>
      <c r="N150" s="91"/>
      <c r="O150" s="91"/>
      <c r="P150" s="1">
        <v>1</v>
      </c>
      <c r="Q150" s="91"/>
      <c r="R150" s="91">
        <v>1</v>
      </c>
      <c r="S150" s="91">
        <v>1</v>
      </c>
      <c r="T150" s="91"/>
      <c r="U150" s="91"/>
      <c r="V150" s="91"/>
      <c r="W150" s="91"/>
      <c r="X150" s="91">
        <v>1</v>
      </c>
      <c r="Y150" s="91">
        <v>1</v>
      </c>
      <c r="Z150" s="81">
        <f>SUM(B150:Y150)</f>
        <v>11</v>
      </c>
    </row>
    <row r="151" spans="1:26">
      <c r="A151" s="34" t="s">
        <v>68</v>
      </c>
      <c r="B151" s="86"/>
      <c r="C151" s="86"/>
      <c r="D151" s="86"/>
      <c r="E151" s="86">
        <v>1</v>
      </c>
      <c r="F151" s="86"/>
      <c r="G151" s="86">
        <v>1</v>
      </c>
      <c r="H151" s="86"/>
      <c r="I151" s="86"/>
      <c r="J151" s="86"/>
      <c r="K151" s="86"/>
      <c r="L151" s="91"/>
      <c r="M151" s="91"/>
      <c r="N151" s="91"/>
      <c r="O151" s="91"/>
      <c r="P151" s="1">
        <v>1</v>
      </c>
      <c r="Q151" s="1">
        <v>1</v>
      </c>
      <c r="R151" s="91"/>
      <c r="S151" s="91"/>
      <c r="T151" s="91"/>
      <c r="U151" s="91"/>
      <c r="V151" s="91"/>
      <c r="W151" s="91"/>
      <c r="X151" s="91"/>
      <c r="Y151" s="91"/>
      <c r="Z151" s="81">
        <f>SUM(B151:Y151)</f>
        <v>4</v>
      </c>
    </row>
    <row r="152" spans="1:26">
      <c r="A152" s="34" t="s">
        <v>70</v>
      </c>
      <c r="B152" s="86"/>
      <c r="C152" s="86">
        <v>1</v>
      </c>
      <c r="D152" s="86"/>
      <c r="E152" s="86"/>
      <c r="F152" s="86"/>
      <c r="G152" s="86"/>
      <c r="H152" s="86"/>
      <c r="I152" s="86"/>
      <c r="J152" s="86"/>
      <c r="K152" s="86"/>
      <c r="L152" s="91"/>
      <c r="M152" s="91"/>
      <c r="N152" s="91"/>
      <c r="O152" s="91"/>
      <c r="P152" s="91"/>
      <c r="Q152" s="1">
        <v>1</v>
      </c>
      <c r="R152" s="91"/>
      <c r="S152" s="91"/>
      <c r="T152" s="91">
        <v>1</v>
      </c>
      <c r="U152" s="91"/>
      <c r="V152" s="91"/>
      <c r="W152" s="91">
        <v>1</v>
      </c>
      <c r="X152" s="91"/>
      <c r="Y152" s="91">
        <v>1</v>
      </c>
      <c r="Z152" s="81">
        <f>SUM(B152:Y152)</f>
        <v>5</v>
      </c>
    </row>
    <row r="153" spans="1:26">
      <c r="A153" s="34" t="s">
        <v>72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81">
        <f>SUM(B153:Y153)</f>
        <v>0</v>
      </c>
    </row>
    <row r="154" spans="1:26">
      <c r="A154" s="34" t="s">
        <v>74</v>
      </c>
      <c r="B154" s="86"/>
      <c r="C154" s="86"/>
      <c r="D154" s="86"/>
      <c r="E154" s="86"/>
      <c r="F154" s="86"/>
      <c r="G154" s="86">
        <v>1</v>
      </c>
      <c r="H154" s="86"/>
      <c r="I154" s="86">
        <v>1</v>
      </c>
      <c r="J154" s="86"/>
      <c r="K154" s="86"/>
      <c r="L154" s="91">
        <v>1</v>
      </c>
      <c r="M154" s="91"/>
      <c r="N154" s="1">
        <v>1</v>
      </c>
      <c r="O154" s="91"/>
      <c r="P154" s="1">
        <v>1</v>
      </c>
      <c r="Q154" s="91"/>
      <c r="R154" s="91">
        <v>1</v>
      </c>
      <c r="S154" s="91"/>
      <c r="T154" s="91"/>
      <c r="U154" s="91"/>
      <c r="V154" s="91"/>
      <c r="W154" s="91">
        <v>1</v>
      </c>
      <c r="X154" s="91">
        <v>1</v>
      </c>
      <c r="Y154" s="91"/>
      <c r="Z154" s="81">
        <f>SUM(B154:Y154)</f>
        <v>8</v>
      </c>
    </row>
    <row r="155" spans="1:26">
      <c r="A155" s="34" t="s">
        <v>76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81">
        <f>SUM(B155:Y155)</f>
        <v>0</v>
      </c>
    </row>
    <row r="156" spans="1:26">
      <c r="A156" s="34" t="s">
        <v>78</v>
      </c>
      <c r="B156" s="86">
        <v>1</v>
      </c>
      <c r="C156" s="86"/>
      <c r="D156" s="86"/>
      <c r="E156" s="86">
        <v>1</v>
      </c>
      <c r="F156" s="86"/>
      <c r="G156" s="86">
        <v>1</v>
      </c>
      <c r="H156" s="86"/>
      <c r="I156" s="86"/>
      <c r="J156" s="86"/>
      <c r="K156" s="86">
        <v>1</v>
      </c>
      <c r="L156" s="91"/>
      <c r="M156" s="91"/>
      <c r="N156" s="91"/>
      <c r="O156" s="91"/>
      <c r="P156" s="1">
        <v>1</v>
      </c>
      <c r="Q156" s="1">
        <v>1</v>
      </c>
      <c r="R156" s="91"/>
      <c r="S156" s="91">
        <v>1</v>
      </c>
      <c r="T156" s="91"/>
      <c r="U156" s="91"/>
      <c r="V156" s="91"/>
      <c r="W156" s="91"/>
      <c r="X156" s="91"/>
      <c r="Y156" s="91">
        <v>1</v>
      </c>
      <c r="Z156" s="81">
        <f>SUM(B156:Y156)</f>
        <v>8</v>
      </c>
    </row>
    <row r="157" spans="1:26">
      <c r="A157" s="34" t="s">
        <v>80</v>
      </c>
      <c r="B157" s="86">
        <v>1</v>
      </c>
      <c r="C157" s="86"/>
      <c r="D157" s="86"/>
      <c r="E157" s="86"/>
      <c r="F157" s="86">
        <v>1</v>
      </c>
      <c r="G157" s="86">
        <v>1</v>
      </c>
      <c r="H157" s="86">
        <v>1</v>
      </c>
      <c r="I157" s="86"/>
      <c r="J157" s="86"/>
      <c r="K157" s="86"/>
      <c r="L157" s="91"/>
      <c r="M157" s="1">
        <v>1</v>
      </c>
      <c r="N157" s="91"/>
      <c r="O157" s="91"/>
      <c r="P157" s="91"/>
      <c r="Q157" s="91"/>
      <c r="R157" s="91"/>
      <c r="S157" s="91">
        <v>1</v>
      </c>
      <c r="T157" s="91">
        <v>1</v>
      </c>
      <c r="U157" s="91"/>
      <c r="V157" s="91"/>
      <c r="W157" s="91"/>
      <c r="X157" s="91"/>
      <c r="Y157" s="91"/>
      <c r="Z157" s="81">
        <f>SUM(B157:Y157)</f>
        <v>7</v>
      </c>
    </row>
    <row r="158" spans="1:26">
      <c r="A158" s="34" t="s">
        <v>82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81">
        <f>SUM(B158:Y158)</f>
        <v>0</v>
      </c>
    </row>
    <row r="159" spans="1:26">
      <c r="A159" s="34" t="s">
        <v>84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91"/>
      <c r="M159" s="91"/>
      <c r="N159" s="1">
        <v>1</v>
      </c>
      <c r="O159" s="91"/>
      <c r="P159" s="91"/>
      <c r="Q159" s="91"/>
      <c r="R159" s="91"/>
      <c r="S159" s="91"/>
      <c r="T159" s="91"/>
      <c r="U159" s="91">
        <v>1</v>
      </c>
      <c r="V159" s="91"/>
      <c r="W159" s="91"/>
      <c r="X159" s="91"/>
      <c r="Y159" s="91"/>
      <c r="Z159" s="81">
        <f>SUM(B159:Y159)</f>
        <v>2</v>
      </c>
    </row>
    <row r="160" spans="1:26">
      <c r="A160" s="34" t="s">
        <v>86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81">
        <f>SUM(B160:Y160)</f>
        <v>0</v>
      </c>
    </row>
    <row r="161" spans="1:26">
      <c r="A161" s="34" t="s">
        <v>88</v>
      </c>
      <c r="B161" s="86"/>
      <c r="C161" s="86"/>
      <c r="D161" s="86">
        <v>1</v>
      </c>
      <c r="E161" s="86"/>
      <c r="F161" s="86"/>
      <c r="G161" s="86"/>
      <c r="H161" s="86"/>
      <c r="I161" s="86">
        <v>1</v>
      </c>
      <c r="J161" s="86"/>
      <c r="K161" s="86"/>
      <c r="L161" s="91"/>
      <c r="M161" s="1">
        <v>1</v>
      </c>
      <c r="N161" s="91"/>
      <c r="O161" s="91"/>
      <c r="P161" s="91"/>
      <c r="Q161" s="1">
        <v>1</v>
      </c>
      <c r="R161" s="91"/>
      <c r="S161" s="91"/>
      <c r="T161" s="91"/>
      <c r="U161" s="91"/>
      <c r="V161" s="91"/>
      <c r="W161" s="91"/>
      <c r="X161" s="91"/>
      <c r="Y161" s="91"/>
      <c r="Z161" s="81">
        <f>SUM(B161:Y161)</f>
        <v>4</v>
      </c>
    </row>
    <row r="162" spans="1:26">
      <c r="A162" s="34" t="s">
        <v>90</v>
      </c>
      <c r="B162" s="86">
        <v>1</v>
      </c>
      <c r="C162" s="86"/>
      <c r="D162" s="86"/>
      <c r="E162" s="86">
        <v>1</v>
      </c>
      <c r="F162" s="86"/>
      <c r="G162" s="86"/>
      <c r="H162" s="86">
        <v>1</v>
      </c>
      <c r="I162" s="86"/>
      <c r="J162" s="86">
        <v>1</v>
      </c>
      <c r="K162" s="86"/>
      <c r="L162" s="91">
        <v>1</v>
      </c>
      <c r="M162" s="91"/>
      <c r="N162" s="1">
        <v>1</v>
      </c>
      <c r="O162" s="91"/>
      <c r="P162" s="91"/>
      <c r="Q162" s="91"/>
      <c r="R162" s="91">
        <v>1</v>
      </c>
      <c r="S162" s="91"/>
      <c r="T162" s="91"/>
      <c r="U162" s="91">
        <v>1</v>
      </c>
      <c r="V162" s="91"/>
      <c r="W162" s="91"/>
      <c r="X162" s="91">
        <v>1</v>
      </c>
      <c r="Y162" s="91"/>
      <c r="Z162" s="81">
        <f>SUM(B162:Y162)</f>
        <v>9</v>
      </c>
    </row>
    <row r="163" spans="1:26">
      <c r="A163" s="34" t="s">
        <v>92</v>
      </c>
      <c r="B163" s="86"/>
      <c r="C163" s="86"/>
      <c r="D163" s="86"/>
      <c r="E163" s="86"/>
      <c r="F163" s="86"/>
      <c r="G163" s="86"/>
      <c r="H163" s="86">
        <v>1</v>
      </c>
      <c r="I163" s="86">
        <v>1</v>
      </c>
      <c r="J163" s="86"/>
      <c r="K163" s="86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81">
        <f>SUM(B163:Y163)</f>
        <v>2</v>
      </c>
    </row>
    <row r="164" spans="1:26">
      <c r="A164" s="34" t="s">
        <v>94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91"/>
      <c r="M164" s="91"/>
      <c r="N164" s="91"/>
      <c r="O164" s="91"/>
      <c r="P164" s="91"/>
      <c r="Q164" s="91"/>
      <c r="R164" s="91"/>
      <c r="S164" s="91"/>
      <c r="T164" s="91"/>
      <c r="U164" s="91">
        <v>1</v>
      </c>
      <c r="V164" s="91">
        <v>1</v>
      </c>
      <c r="W164" s="91"/>
      <c r="X164" s="91"/>
      <c r="Y164" s="91"/>
      <c r="Z164" s="81">
        <f>SUM(B164:Y164)</f>
        <v>2</v>
      </c>
    </row>
    <row r="165" spans="1:26">
      <c r="A165" s="34" t="s">
        <v>96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81">
        <f>SUM(B165:Y165)</f>
        <v>0</v>
      </c>
    </row>
    <row r="166" spans="1:26">
      <c r="A166" s="34" t="s">
        <v>98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81">
        <f>SUM(B166:Y166)</f>
        <v>0</v>
      </c>
    </row>
    <row r="167" spans="1:26">
      <c r="A167" s="34" t="s">
        <v>100</v>
      </c>
      <c r="B167" s="86"/>
      <c r="C167" s="86"/>
      <c r="D167" s="86">
        <v>1</v>
      </c>
      <c r="E167" s="86">
        <v>1</v>
      </c>
      <c r="F167" s="86"/>
      <c r="G167" s="86"/>
      <c r="H167" s="86">
        <v>1</v>
      </c>
      <c r="I167" s="86"/>
      <c r="J167" s="86">
        <v>1</v>
      </c>
      <c r="K167" s="86">
        <v>1</v>
      </c>
      <c r="L167" s="91"/>
      <c r="M167" s="1">
        <v>1</v>
      </c>
      <c r="N167" s="1">
        <v>1</v>
      </c>
      <c r="O167" s="1">
        <v>1</v>
      </c>
      <c r="P167" s="91"/>
      <c r="Q167" s="91"/>
      <c r="R167" s="91"/>
      <c r="S167" s="91"/>
      <c r="T167" s="91"/>
      <c r="U167" s="91"/>
      <c r="V167" s="91"/>
      <c r="W167" s="91">
        <v>1</v>
      </c>
      <c r="X167" s="91">
        <v>1</v>
      </c>
      <c r="Y167" s="91"/>
      <c r="Z167" s="81">
        <f>SUM(B167:Y167)</f>
        <v>10</v>
      </c>
    </row>
    <row r="168" spans="1:26">
      <c r="A168" s="34" t="s">
        <v>102</v>
      </c>
      <c r="B168" s="86">
        <v>1</v>
      </c>
      <c r="C168" s="86">
        <v>1</v>
      </c>
      <c r="D168" s="86">
        <v>1</v>
      </c>
      <c r="E168" s="86"/>
      <c r="F168" s="86"/>
      <c r="G168" s="88">
        <v>1</v>
      </c>
      <c r="H168" s="86"/>
      <c r="I168" s="86"/>
      <c r="J168" s="86"/>
      <c r="K168" s="86">
        <v>1</v>
      </c>
      <c r="L168" s="91">
        <v>1</v>
      </c>
      <c r="M168" s="91"/>
      <c r="N168" s="1">
        <v>1</v>
      </c>
      <c r="O168" s="91"/>
      <c r="P168" s="1">
        <v>1</v>
      </c>
      <c r="Q168" s="91"/>
      <c r="R168" s="91"/>
      <c r="S168" s="91">
        <v>1</v>
      </c>
      <c r="T168" s="91"/>
      <c r="U168" s="91">
        <v>1</v>
      </c>
      <c r="V168" s="91">
        <v>1</v>
      </c>
      <c r="W168" s="91"/>
      <c r="X168" s="91">
        <v>1</v>
      </c>
      <c r="Y168" s="91">
        <v>1</v>
      </c>
      <c r="Z168" s="81">
        <f>SUM(B168:Y168)</f>
        <v>13</v>
      </c>
    </row>
    <row r="169" spans="1:26">
      <c r="A169" s="34" t="s">
        <v>104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81">
        <f>SUM(B169:Y169)</f>
        <v>0</v>
      </c>
    </row>
    <row r="170" spans="1:26">
      <c r="A170" s="34" t="s">
        <v>106</v>
      </c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81">
        <f>SUM(B170:Y170)</f>
        <v>0</v>
      </c>
    </row>
    <row r="171" spans="1:26">
      <c r="A171" s="34" t="s">
        <v>108</v>
      </c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81">
        <f>SUM(B171:Y171)</f>
        <v>0</v>
      </c>
    </row>
    <row r="172" spans="1:26">
      <c r="A172" s="34" t="s">
        <v>110</v>
      </c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91"/>
      <c r="M172" s="91"/>
      <c r="N172" s="91"/>
      <c r="O172" s="91"/>
      <c r="P172" s="91"/>
      <c r="Q172" s="91"/>
      <c r="R172" s="91"/>
      <c r="S172" s="91">
        <v>1</v>
      </c>
      <c r="T172" s="91">
        <v>1</v>
      </c>
      <c r="U172" s="91"/>
      <c r="V172" s="91"/>
      <c r="W172" s="91">
        <v>1</v>
      </c>
      <c r="X172" s="91">
        <v>1</v>
      </c>
      <c r="Y172" s="91"/>
      <c r="Z172" s="81">
        <f>SUM(B172:Y172)</f>
        <v>4</v>
      </c>
    </row>
    <row r="173" spans="1:26">
      <c r="A173" s="34" t="s">
        <v>112</v>
      </c>
      <c r="B173" s="86"/>
      <c r="C173" s="86"/>
      <c r="D173" s="86"/>
      <c r="E173" s="86"/>
      <c r="F173" s="86"/>
      <c r="G173" s="86"/>
      <c r="H173" s="86">
        <v>1</v>
      </c>
      <c r="I173" s="86"/>
      <c r="J173" s="86">
        <v>1</v>
      </c>
      <c r="K173" s="86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>
        <v>1</v>
      </c>
      <c r="X173" s="91"/>
      <c r="Y173" s="91">
        <v>1</v>
      </c>
      <c r="Z173" s="81">
        <f>SUM(B173:Y173)</f>
        <v>4</v>
      </c>
    </row>
    <row r="174" spans="1:26">
      <c r="A174" s="34" t="s">
        <v>114</v>
      </c>
      <c r="B174" s="86"/>
      <c r="C174" s="86">
        <v>1</v>
      </c>
      <c r="D174" s="86"/>
      <c r="E174" s="86">
        <v>1</v>
      </c>
      <c r="F174" s="86"/>
      <c r="G174" s="86"/>
      <c r="H174" s="86"/>
      <c r="I174" s="86"/>
      <c r="J174" s="86"/>
      <c r="K174" s="86"/>
      <c r="L174" s="91"/>
      <c r="M174" s="91"/>
      <c r="N174" s="91"/>
      <c r="O174" s="91"/>
      <c r="P174" s="91"/>
      <c r="Q174" s="91"/>
      <c r="R174" s="91"/>
      <c r="S174" s="91"/>
      <c r="T174" s="91"/>
      <c r="U174" s="91">
        <v>1</v>
      </c>
      <c r="V174" s="91"/>
      <c r="W174" s="91">
        <v>1</v>
      </c>
      <c r="X174" s="91"/>
      <c r="Y174" s="91">
        <v>1</v>
      </c>
      <c r="Z174" s="81">
        <f>SUM(B174:Y174)</f>
        <v>5</v>
      </c>
    </row>
    <row r="175" spans="1:26">
      <c r="A175" s="34" t="s">
        <v>116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91">
        <v>1</v>
      </c>
      <c r="M175" s="91"/>
      <c r="N175" s="91"/>
      <c r="O175" s="1">
        <v>1</v>
      </c>
      <c r="P175" s="91"/>
      <c r="Q175" s="91"/>
      <c r="R175" s="91"/>
      <c r="S175" s="91"/>
      <c r="T175" s="91"/>
      <c r="U175" s="91"/>
      <c r="V175" s="91">
        <v>1</v>
      </c>
      <c r="W175" s="91"/>
      <c r="X175" s="91"/>
      <c r="Y175" s="91"/>
      <c r="Z175" s="81">
        <f>SUM(B175:Y175)</f>
        <v>3</v>
      </c>
    </row>
    <row r="176" spans="1:26">
      <c r="A176" s="34" t="s">
        <v>118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91"/>
      <c r="M176" s="91"/>
      <c r="N176" s="1">
        <v>1</v>
      </c>
      <c r="O176" s="1">
        <v>1</v>
      </c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81">
        <f>SUM(B176:Y176)</f>
        <v>2</v>
      </c>
    </row>
    <row r="177" spans="1:26">
      <c r="A177" s="34" t="s">
        <v>120</v>
      </c>
      <c r="B177" s="86"/>
      <c r="C177" s="86">
        <v>1</v>
      </c>
      <c r="D177" s="86"/>
      <c r="E177" s="86"/>
      <c r="F177" s="86"/>
      <c r="G177" s="86"/>
      <c r="H177" s="86"/>
      <c r="I177" s="86"/>
      <c r="J177" s="86">
        <v>1</v>
      </c>
      <c r="K177" s="86">
        <v>1</v>
      </c>
      <c r="L177" s="91"/>
      <c r="M177" s="91"/>
      <c r="N177" s="91"/>
      <c r="O177" s="1">
        <v>1</v>
      </c>
      <c r="P177" s="91"/>
      <c r="Q177" s="91"/>
      <c r="R177" s="91"/>
      <c r="S177" s="91"/>
      <c r="T177" s="91">
        <v>1</v>
      </c>
      <c r="U177" s="91"/>
      <c r="V177" s="91"/>
      <c r="W177" s="91"/>
      <c r="X177" s="91">
        <v>1</v>
      </c>
      <c r="Y177" s="91"/>
      <c r="Z177" s="81">
        <f>SUM(B177:Y177)</f>
        <v>6</v>
      </c>
    </row>
    <row r="178" spans="1:26">
      <c r="A178" s="34" t="s">
        <v>122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>
        <v>1</v>
      </c>
      <c r="W178" s="91"/>
      <c r="X178" s="91"/>
      <c r="Y178" s="91"/>
      <c r="Z178" s="81">
        <f>SUM(B178:Y178)</f>
        <v>1</v>
      </c>
    </row>
    <row r="179" spans="1:26">
      <c r="A179" s="34" t="s">
        <v>124</v>
      </c>
      <c r="B179" s="86">
        <v>1</v>
      </c>
      <c r="C179" s="86"/>
      <c r="D179" s="86"/>
      <c r="E179" s="86"/>
      <c r="F179" s="86"/>
      <c r="G179" s="86"/>
      <c r="H179" s="86">
        <v>1</v>
      </c>
      <c r="I179" s="86"/>
      <c r="J179" s="86"/>
      <c r="K179" s="86"/>
      <c r="L179" s="91">
        <v>1</v>
      </c>
      <c r="M179" s="91"/>
      <c r="N179" s="91"/>
      <c r="O179" s="1">
        <v>1</v>
      </c>
      <c r="P179" s="91"/>
      <c r="Q179" s="91"/>
      <c r="R179" s="91"/>
      <c r="S179" s="91"/>
      <c r="T179" s="91">
        <v>1</v>
      </c>
      <c r="U179" s="91"/>
      <c r="V179" s="91">
        <v>1</v>
      </c>
      <c r="W179" s="91"/>
      <c r="X179" s="91"/>
      <c r="Y179" s="91"/>
      <c r="Z179" s="81">
        <f>SUM(B179:Y179)</f>
        <v>6</v>
      </c>
    </row>
    <row r="180" spans="1:26">
      <c r="A180" s="34" t="s">
        <v>126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81">
        <f>SUM(B180:Y180)</f>
        <v>0</v>
      </c>
    </row>
    <row r="181" spans="1:26">
      <c r="A181" s="34" t="s">
        <v>128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81">
        <f>SUM(B181:Y181)</f>
        <v>0</v>
      </c>
    </row>
    <row r="182" spans="1:26">
      <c r="A182" s="34" t="s">
        <v>130</v>
      </c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81">
        <f>SUM(B182:Y182)</f>
        <v>0</v>
      </c>
    </row>
    <row r="183" spans="1:26">
      <c r="A183" s="34" t="s">
        <v>132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81">
        <f>SUM(B183:Y183)</f>
        <v>0</v>
      </c>
    </row>
    <row r="184" spans="1:26">
      <c r="A184" s="34" t="s">
        <v>134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81">
        <f>SUM(B184:Y184)</f>
        <v>0</v>
      </c>
    </row>
    <row r="185" spans="1:26">
      <c r="A185" s="34" t="s">
        <v>136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91"/>
      <c r="M185" s="1">
        <v>1</v>
      </c>
      <c r="N185" s="1">
        <v>1</v>
      </c>
      <c r="O185" s="91"/>
      <c r="P185" s="91"/>
      <c r="Q185" s="91"/>
      <c r="R185" s="91"/>
      <c r="S185" s="91">
        <v>1</v>
      </c>
      <c r="T185" s="91"/>
      <c r="U185" s="91"/>
      <c r="V185" s="91"/>
      <c r="W185" s="91"/>
      <c r="X185" s="91">
        <v>1</v>
      </c>
      <c r="Y185" s="91"/>
      <c r="Z185" s="81">
        <f>SUM(B185:Y185)</f>
        <v>4</v>
      </c>
    </row>
    <row r="186" spans="1:26" s="69" customFormat="1">
      <c r="A186" s="68" t="s">
        <v>138</v>
      </c>
      <c r="B186" s="89"/>
      <c r="C186" s="89"/>
      <c r="D186" s="89">
        <v>1</v>
      </c>
      <c r="E186" s="89"/>
      <c r="F186" s="89">
        <v>1</v>
      </c>
      <c r="G186" s="89"/>
      <c r="H186" s="89"/>
      <c r="I186" s="89">
        <v>1</v>
      </c>
      <c r="J186" s="89"/>
      <c r="K186" s="89">
        <v>1</v>
      </c>
      <c r="L186" s="94"/>
      <c r="M186" s="90">
        <v>1</v>
      </c>
      <c r="N186" s="94"/>
      <c r="O186" s="90">
        <v>1</v>
      </c>
      <c r="P186" s="94"/>
      <c r="Q186" s="94"/>
      <c r="R186" s="94">
        <v>1</v>
      </c>
      <c r="S186" s="94"/>
      <c r="T186" s="94"/>
      <c r="U186" s="94"/>
      <c r="V186" s="94"/>
      <c r="W186" s="94"/>
      <c r="X186" s="94">
        <v>1</v>
      </c>
      <c r="Y186" s="94">
        <v>1</v>
      </c>
      <c r="Z186" s="81">
        <f>SUM(B186:Y186)</f>
        <v>9</v>
      </c>
    </row>
    <row r="187" spans="1:26">
      <c r="A187" s="67" t="s">
        <v>120</v>
      </c>
      <c r="I187" s="76"/>
      <c r="J187" s="76"/>
      <c r="K187" s="83"/>
      <c r="Q187" s="81" t="s">
        <v>177</v>
      </c>
      <c r="W187" s="81" t="s">
        <v>169</v>
      </c>
      <c r="Z187" s="1">
        <v>2</v>
      </c>
    </row>
    <row r="188" spans="1:26">
      <c r="A188" s="17" t="s">
        <v>145</v>
      </c>
      <c r="B188" s="78" t="s">
        <v>168</v>
      </c>
      <c r="I188" s="76"/>
      <c r="J188" s="76"/>
      <c r="K188" s="83"/>
      <c r="M188" s="81" t="s">
        <v>169</v>
      </c>
      <c r="Q188" s="81" t="s">
        <v>176</v>
      </c>
      <c r="R188" s="96" t="s">
        <v>173</v>
      </c>
      <c r="Z188">
        <v>4</v>
      </c>
    </row>
    <row r="189" spans="1:26">
      <c r="A189" s="23" t="s">
        <v>146</v>
      </c>
      <c r="I189" s="76"/>
      <c r="J189" s="76"/>
      <c r="K189" s="83"/>
      <c r="X189" s="81" t="s">
        <v>177</v>
      </c>
      <c r="Z189">
        <v>1</v>
      </c>
    </row>
    <row r="190" spans="1:26">
      <c r="A190" s="17" t="s">
        <v>79</v>
      </c>
      <c r="D190" s="78" t="s">
        <v>171</v>
      </c>
      <c r="G190" s="78" t="s">
        <v>179</v>
      </c>
      <c r="H190" s="78" t="s">
        <v>171</v>
      </c>
      <c r="I190" s="76"/>
      <c r="J190" s="76" t="s">
        <v>175</v>
      </c>
      <c r="K190" s="83"/>
      <c r="O190" s="81" t="s">
        <v>171</v>
      </c>
      <c r="P190" s="81" t="s">
        <v>170</v>
      </c>
      <c r="Z190">
        <v>6</v>
      </c>
    </row>
    <row r="191" spans="1:26">
      <c r="A191" s="17" t="s">
        <v>147</v>
      </c>
      <c r="F191" s="78" t="s">
        <v>175</v>
      </c>
      <c r="H191" s="78" t="s">
        <v>172</v>
      </c>
      <c r="I191" s="76" t="s">
        <v>177</v>
      </c>
      <c r="J191" s="78" t="s">
        <v>169</v>
      </c>
      <c r="K191" s="83"/>
      <c r="L191" s="78" t="s">
        <v>172</v>
      </c>
      <c r="N191" s="81" t="s">
        <v>179</v>
      </c>
      <c r="T191" s="81" t="s">
        <v>171</v>
      </c>
      <c r="Z191">
        <v>7</v>
      </c>
    </row>
    <row r="192" spans="1:26">
      <c r="A192" s="17" t="s">
        <v>80</v>
      </c>
      <c r="I192" s="76"/>
      <c r="J192" s="76"/>
      <c r="K192" s="83"/>
      <c r="Z192">
        <v>0</v>
      </c>
    </row>
    <row r="193" spans="1:32">
      <c r="A193" s="17" t="s">
        <v>106</v>
      </c>
      <c r="C193" s="78" t="s">
        <v>171</v>
      </c>
      <c r="I193" s="76"/>
      <c r="J193" s="76"/>
      <c r="K193" s="83" t="s">
        <v>170</v>
      </c>
      <c r="S193" s="81" t="s">
        <v>170</v>
      </c>
      <c r="T193" s="81" t="s">
        <v>169</v>
      </c>
      <c r="V193" s="81" t="s">
        <v>177</v>
      </c>
      <c r="Y193" s="81" t="s">
        <v>179</v>
      </c>
      <c r="Z193">
        <v>6</v>
      </c>
    </row>
    <row r="194" spans="1:32">
      <c r="A194" s="17" t="s">
        <v>112</v>
      </c>
      <c r="B194" s="78" t="s">
        <v>170</v>
      </c>
      <c r="F194" s="78" t="s">
        <v>176</v>
      </c>
      <c r="I194" s="76"/>
      <c r="J194" s="76"/>
      <c r="K194" s="83"/>
      <c r="Z194">
        <v>2</v>
      </c>
    </row>
    <row r="195" spans="1:32">
      <c r="A195" s="17" t="s">
        <v>109</v>
      </c>
      <c r="D195" s="78" t="s">
        <v>172</v>
      </c>
      <c r="E195" s="78" t="s">
        <v>173</v>
      </c>
      <c r="G195" s="78" t="s">
        <v>178</v>
      </c>
      <c r="I195" s="76" t="s">
        <v>176</v>
      </c>
      <c r="J195" s="76"/>
      <c r="K195" s="83"/>
      <c r="M195" s="81" t="s">
        <v>174</v>
      </c>
      <c r="N195" s="81" t="s">
        <v>172</v>
      </c>
      <c r="R195" s="96" t="s">
        <v>175</v>
      </c>
      <c r="W195" s="81" t="s">
        <v>171</v>
      </c>
      <c r="Y195" s="81" t="s">
        <v>174</v>
      </c>
      <c r="Z195">
        <v>9</v>
      </c>
    </row>
    <row r="196" spans="1:32">
      <c r="A196" s="17" t="s">
        <v>148</v>
      </c>
      <c r="I196" s="76"/>
      <c r="J196" s="76"/>
      <c r="K196" s="83"/>
      <c r="Z196">
        <v>0</v>
      </c>
    </row>
    <row r="197" spans="1:32">
      <c r="A197" s="17" t="s">
        <v>73</v>
      </c>
      <c r="C197" s="78" t="s">
        <v>172</v>
      </c>
      <c r="D197" s="78" t="s">
        <v>170</v>
      </c>
      <c r="H197" s="78" t="s">
        <v>173</v>
      </c>
      <c r="I197" s="76"/>
      <c r="J197" s="76"/>
      <c r="K197" s="83"/>
      <c r="P197" s="81" t="s">
        <v>176</v>
      </c>
      <c r="W197" s="81" t="s">
        <v>170</v>
      </c>
      <c r="Y197" s="81" t="s">
        <v>169</v>
      </c>
      <c r="Z197">
        <v>6</v>
      </c>
    </row>
    <row r="198" spans="1:32">
      <c r="A198" s="23" t="s">
        <v>149</v>
      </c>
      <c r="E198" s="78" t="s">
        <v>169</v>
      </c>
      <c r="I198" s="76"/>
      <c r="J198" s="76" t="s">
        <v>170</v>
      </c>
      <c r="K198" s="83" t="s">
        <v>169</v>
      </c>
      <c r="L198" s="81" t="s">
        <v>170</v>
      </c>
      <c r="O198" s="81" t="s">
        <v>169</v>
      </c>
      <c r="P198" s="81" t="s">
        <v>171</v>
      </c>
      <c r="S198" s="81" t="s">
        <v>169</v>
      </c>
      <c r="V198" s="81" t="s">
        <v>169</v>
      </c>
      <c r="X198" s="81" t="s">
        <v>176</v>
      </c>
      <c r="Z198">
        <v>10</v>
      </c>
    </row>
    <row r="199" spans="1:32">
      <c r="A199" s="17" t="s">
        <v>77</v>
      </c>
      <c r="B199" s="78" t="s">
        <v>169</v>
      </c>
      <c r="F199" s="78" t="s">
        <v>177</v>
      </c>
      <c r="I199" s="76"/>
      <c r="J199" s="76"/>
      <c r="K199" s="83"/>
      <c r="N199" s="81" t="s">
        <v>174</v>
      </c>
      <c r="Q199" s="81" t="s">
        <v>175</v>
      </c>
      <c r="X199" s="81" t="s">
        <v>175</v>
      </c>
      <c r="Z199">
        <v>5</v>
      </c>
    </row>
    <row r="200" spans="1:32" s="69" customFormat="1">
      <c r="A200" s="71" t="s">
        <v>86</v>
      </c>
      <c r="B200" s="79"/>
      <c r="C200" s="77" t="s">
        <v>173</v>
      </c>
      <c r="D200" s="79"/>
      <c r="E200" s="77" t="s">
        <v>174</v>
      </c>
      <c r="F200" s="79"/>
      <c r="G200" s="77" t="s">
        <v>174</v>
      </c>
      <c r="H200" s="79"/>
      <c r="I200" s="79" t="s">
        <v>175</v>
      </c>
      <c r="J200" s="79"/>
      <c r="K200" s="84" t="s">
        <v>171</v>
      </c>
      <c r="L200" s="85" t="s">
        <v>171</v>
      </c>
      <c r="M200" s="85" t="s">
        <v>177</v>
      </c>
      <c r="N200" s="85"/>
      <c r="O200" s="85" t="s">
        <v>169</v>
      </c>
      <c r="P200" s="85"/>
      <c r="Q200" s="85"/>
      <c r="R200" s="95" t="s">
        <v>176</v>
      </c>
      <c r="S200" s="85" t="s">
        <v>171</v>
      </c>
      <c r="T200" s="85" t="s">
        <v>170</v>
      </c>
      <c r="U200" s="85"/>
      <c r="V200" s="85" t="s">
        <v>174</v>
      </c>
      <c r="W200" s="85"/>
      <c r="X200" s="85"/>
      <c r="Y200" s="85"/>
      <c r="Z200" s="69">
        <v>12</v>
      </c>
    </row>
    <row r="201" spans="1:32">
      <c r="A201" s="74" t="s">
        <v>166</v>
      </c>
      <c r="B201" s="76">
        <v>6</v>
      </c>
      <c r="C201" s="76">
        <v>7</v>
      </c>
      <c r="D201" s="76">
        <v>3</v>
      </c>
      <c r="E201" s="76">
        <v>7</v>
      </c>
      <c r="F201" s="80">
        <v>3</v>
      </c>
      <c r="G201" s="80">
        <v>2</v>
      </c>
      <c r="H201" s="80">
        <v>2</v>
      </c>
      <c r="I201" s="76"/>
      <c r="J201" s="80">
        <v>1</v>
      </c>
      <c r="K201" s="80">
        <v>7</v>
      </c>
      <c r="L201" s="80">
        <v>7</v>
      </c>
      <c r="M201" s="1">
        <v>7</v>
      </c>
      <c r="N201" s="1">
        <v>7</v>
      </c>
      <c r="O201" s="1">
        <v>7</v>
      </c>
      <c r="P201" s="1">
        <v>7</v>
      </c>
      <c r="Q201" s="1">
        <v>7</v>
      </c>
      <c r="R201" s="1" t="s">
        <v>188</v>
      </c>
      <c r="S201" s="1" t="s">
        <v>187</v>
      </c>
      <c r="T201" s="1" t="s">
        <v>187</v>
      </c>
      <c r="U201" s="1">
        <v>1</v>
      </c>
      <c r="V201" s="1">
        <v>7</v>
      </c>
      <c r="W201" s="1">
        <v>7</v>
      </c>
      <c r="X201" s="1">
        <v>7</v>
      </c>
      <c r="Y201" s="1">
        <v>7</v>
      </c>
      <c r="Z201">
        <f>COUNTIF(B201:Y201,"=1")</f>
        <v>2</v>
      </c>
      <c r="AA201">
        <f>COUNTIF(B201:Y201,"=2")</f>
        <v>2</v>
      </c>
      <c r="AB201">
        <f>COUNTIF(B201:Y201,"=3")</f>
        <v>2</v>
      </c>
      <c r="AC201">
        <f>COUNTIF(B201:Y201,"=4")</f>
        <v>0</v>
      </c>
      <c r="AD201">
        <f>COUNTIF(B201:Y201,"=5")</f>
        <v>0</v>
      </c>
      <c r="AE201">
        <f>COUNTIF(B201:Y201,"=6")</f>
        <v>2</v>
      </c>
      <c r="AF201">
        <f>COUNTIF(B201:Y201,"=7")</f>
        <v>15</v>
      </c>
    </row>
    <row r="202" spans="1:32">
      <c r="U202" s="81" t="s">
        <v>190</v>
      </c>
    </row>
    <row r="203" spans="1:32" ht="26">
      <c r="A203" s="82" t="s">
        <v>20</v>
      </c>
      <c r="B203" s="76" t="s">
        <v>186</v>
      </c>
      <c r="I203" t="s">
        <v>180</v>
      </c>
    </row>
    <row r="204" spans="1:32" ht="26">
      <c r="A204" s="82" t="s">
        <v>21</v>
      </c>
      <c r="B204" s="76" t="s">
        <v>182</v>
      </c>
      <c r="K204" t="s">
        <v>184</v>
      </c>
    </row>
    <row r="205" spans="1:32" ht="26">
      <c r="A205" s="82" t="s">
        <v>22</v>
      </c>
      <c r="B205" s="76" t="s">
        <v>185</v>
      </c>
      <c r="R205" s="96" t="s">
        <v>189</v>
      </c>
    </row>
    <row r="206" spans="1:32" ht="26">
      <c r="A206" s="82" t="s">
        <v>23</v>
      </c>
      <c r="B206" s="76" t="s">
        <v>181</v>
      </c>
      <c r="W206" s="81" t="s">
        <v>191</v>
      </c>
    </row>
    <row r="207" spans="1:32" ht="26">
      <c r="A207" s="82" t="s">
        <v>24</v>
      </c>
      <c r="B207" s="76" t="s">
        <v>183</v>
      </c>
    </row>
    <row r="208" spans="1:32" ht="26">
      <c r="A208" s="82" t="s">
        <v>25</v>
      </c>
      <c r="B208" s="76" t="s">
        <v>188</v>
      </c>
    </row>
    <row r="209" spans="1:2" ht="26">
      <c r="A209" s="82" t="s">
        <v>26</v>
      </c>
      <c r="B209" s="76" t="s">
        <v>187</v>
      </c>
    </row>
  </sheetData>
  <pageMargins left="0.7" right="0.7" top="0.75" bottom="0.75" header="0.3" footer="0.3"/>
  <pageSetup paperSize="9" orientation="portrait" r:id="rId1"/>
  <ignoredErrors>
    <ignoredError sqref="J35 J30:J3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228600</xdr:colOff>
                    <xdr:row>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Option Button 18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273050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292100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292100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Option Button 22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292100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292100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Sp-skjema</vt:lpstr>
      <vt:lpstr>Resultater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Agnar Kvalbein</dc:creator>
  <cp:lastModifiedBy>Agnar Kvalbein</cp:lastModifiedBy>
  <cp:lastPrinted>2020-09-30T06:42:57Z</cp:lastPrinted>
  <dcterms:created xsi:type="dcterms:W3CDTF">2020-04-26T19:57:49Z</dcterms:created>
  <dcterms:modified xsi:type="dcterms:W3CDTF">2020-10-05T10:22:52Z</dcterms:modified>
</cp:coreProperties>
</file>